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F4A77127-8F32-4773-9468-082C1E7D2196}" xr6:coauthVersionLast="47" xr6:coauthVersionMax="47" xr10:uidLastSave="{00000000-0000-0000-0000-000000000000}"/>
  <bookViews>
    <workbookView xWindow="-120" yWindow="-120" windowWidth="20730" windowHeight="11160" xr2:uid="{A13B33F2-ADA7-4FAC-B7F4-1C1E33391C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6" i="1" l="1"/>
  <c r="S75" i="1"/>
  <c r="S73" i="1"/>
  <c r="S69" i="1"/>
  <c r="S68" i="1"/>
  <c r="S67" i="1"/>
  <c r="S66" i="1"/>
  <c r="S65" i="1"/>
  <c r="S64" i="1"/>
  <c r="S63" i="1"/>
  <c r="S62" i="1"/>
  <c r="S61" i="1"/>
  <c r="S59" i="1"/>
  <c r="S57" i="1"/>
  <c r="S55" i="1"/>
  <c r="S54" i="1"/>
  <c r="S53" i="1"/>
  <c r="S51" i="1"/>
  <c r="S50" i="1"/>
  <c r="S48" i="1"/>
  <c r="S47" i="1"/>
  <c r="S46" i="1"/>
  <c r="S45" i="1"/>
  <c r="S43" i="1"/>
  <c r="S42" i="1"/>
  <c r="S41" i="1"/>
  <c r="S36" i="1"/>
  <c r="S35" i="1"/>
  <c r="S34" i="1"/>
  <c r="S33" i="1"/>
  <c r="S32" i="1"/>
  <c r="S31" i="1"/>
  <c r="S30" i="1"/>
  <c r="S29" i="1"/>
  <c r="S28" i="1"/>
  <c r="S27" i="1"/>
  <c r="S26" i="1"/>
  <c r="S24" i="1"/>
  <c r="S22" i="1"/>
  <c r="S21" i="1"/>
  <c r="S20" i="1"/>
  <c r="S16" i="1"/>
  <c r="S15" i="1"/>
  <c r="S14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<sst xmlns="http://schemas.openxmlformats.org/spreadsheetml/2006/main" count="512" uniqueCount="233">
  <si>
    <t>Results</t>
  </si>
  <si>
    <t>The John Wright Trophy Trial - 25th July, 2021</t>
  </si>
  <si>
    <t>Limekiln Lane, Ramsdean. ACU Permit 61029</t>
  </si>
  <si>
    <t>No.</t>
  </si>
  <si>
    <t>Name</t>
  </si>
  <si>
    <t>Class</t>
  </si>
  <si>
    <t>Machine</t>
  </si>
  <si>
    <t>Club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</si>
  <si>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</si>
  <si>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</si>
  <si>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</si>
  <si>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</si>
  <si>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</si>
  <si>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</si>
  <si>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</si>
  <si>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</si>
  <si>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</si>
  <si>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</si>
  <si>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</si>
  <si>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</si>
  <si>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</si>
  <si>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</si>
  <si>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218</t>
  </si>
  <si>
    <t>Alex</t>
  </si>
  <si>
    <t>Taylor</t>
  </si>
  <si>
    <t>Clubman</t>
  </si>
  <si>
    <t>Vertigo DL 300</t>
  </si>
  <si>
    <t>Waltham Chase Trials MCC</t>
  </si>
  <si>
    <t>1st</t>
  </si>
  <si>
    <t>Mark</t>
  </si>
  <si>
    <t>Elms</t>
  </si>
  <si>
    <t>Beta Evo Factory 250</t>
  </si>
  <si>
    <t>Thames MCC</t>
  </si>
  <si>
    <t>2nd</t>
  </si>
  <si>
    <t>436</t>
  </si>
  <si>
    <t>Graham</t>
  </si>
  <si>
    <t>King</t>
  </si>
  <si>
    <t>Beta Evo 300</t>
  </si>
  <si>
    <t>Ringwood MC &amp; LCC</t>
  </si>
  <si>
    <t>3rd</t>
  </si>
  <si>
    <t>Dean</t>
  </si>
  <si>
    <t>Skerratt</t>
  </si>
  <si>
    <t>Beta 300 Factoty</t>
  </si>
  <si>
    <t>Bridport &amp; Weymouth MCC</t>
  </si>
  <si>
    <t>4th</t>
  </si>
  <si>
    <t>Stephen</t>
  </si>
  <si>
    <t>Clements</t>
  </si>
  <si>
    <t>Montesa 4RT</t>
  </si>
  <si>
    <t>North Berks. MCC</t>
  </si>
  <si>
    <t>5th</t>
  </si>
  <si>
    <t>326</t>
  </si>
  <si>
    <t>Tim</t>
  </si>
  <si>
    <t>Bird</t>
  </si>
  <si>
    <t>TRS 250</t>
  </si>
  <si>
    <t>6th</t>
  </si>
  <si>
    <t>John</t>
  </si>
  <si>
    <t>Holdsworth</t>
  </si>
  <si>
    <t>Montesa 301</t>
  </si>
  <si>
    <t>7th</t>
  </si>
  <si>
    <t>400</t>
  </si>
  <si>
    <t>Chris</t>
  </si>
  <si>
    <t>Hay</t>
  </si>
  <si>
    <t>8th</t>
  </si>
  <si>
    <t>9</t>
  </si>
  <si>
    <t>Max</t>
  </si>
  <si>
    <t>TRS</t>
  </si>
  <si>
    <t>9th</t>
  </si>
  <si>
    <t>220</t>
  </si>
  <si>
    <t>David</t>
  </si>
  <si>
    <t>Barrett</t>
  </si>
  <si>
    <t>Beta Evo 250</t>
  </si>
  <si>
    <t>10th</t>
  </si>
  <si>
    <t>69</t>
  </si>
  <si>
    <t>Jack</t>
  </si>
  <si>
    <t>Bryant</t>
  </si>
  <si>
    <t>Sherco 300</t>
  </si>
  <si>
    <t>11th</t>
  </si>
  <si>
    <t>Graeme</t>
  </si>
  <si>
    <t>Pipe</t>
  </si>
  <si>
    <t>Beta Rev3 250</t>
  </si>
  <si>
    <t>Patrick</t>
  </si>
  <si>
    <t>Seaman</t>
  </si>
  <si>
    <t>Gas Gas</t>
  </si>
  <si>
    <t>DNF</t>
  </si>
  <si>
    <t>Gary</t>
  </si>
  <si>
    <t>Tarrant</t>
  </si>
  <si>
    <t>Clubman Expert</t>
  </si>
  <si>
    <t>Gas Gas 250</t>
  </si>
  <si>
    <t>Bailey</t>
  </si>
  <si>
    <t>Tibbs</t>
  </si>
  <si>
    <t>Lee</t>
  </si>
  <si>
    <t>Bruton</t>
  </si>
  <si>
    <t>422</t>
  </si>
  <si>
    <t>Michael</t>
  </si>
  <si>
    <t>Hyden</t>
  </si>
  <si>
    <t>Expert</t>
  </si>
  <si>
    <t>Gas Gas TXT 250</t>
  </si>
  <si>
    <t>Horsham &amp; District MCC</t>
  </si>
  <si>
    <t>Paul</t>
  </si>
  <si>
    <t>Wookey</t>
  </si>
  <si>
    <t>Novice</t>
  </si>
  <si>
    <t>Trevor</t>
  </si>
  <si>
    <t>Newell</t>
  </si>
  <si>
    <t>Yamaha TY 250</t>
  </si>
  <si>
    <t>Lloyd</t>
  </si>
  <si>
    <t>James</t>
  </si>
  <si>
    <t>Honda 4RT</t>
  </si>
  <si>
    <t>157</t>
  </si>
  <si>
    <t>Wagstaf</t>
  </si>
  <si>
    <t>Sherco 125</t>
  </si>
  <si>
    <t>437</t>
  </si>
  <si>
    <t>Clint</t>
  </si>
  <si>
    <t>Sparrey</t>
  </si>
  <si>
    <t>301</t>
  </si>
  <si>
    <t>Samuel</t>
  </si>
  <si>
    <t>Green</t>
  </si>
  <si>
    <t>Beta Rev 3 250</t>
  </si>
  <si>
    <t>396</t>
  </si>
  <si>
    <t>Steve</t>
  </si>
  <si>
    <t>Martin</t>
  </si>
  <si>
    <t>Gas Gas 300</t>
  </si>
  <si>
    <t>Richard</t>
  </si>
  <si>
    <t>Gennings</t>
  </si>
  <si>
    <t>Beta Evo 290</t>
  </si>
  <si>
    <t>76</t>
  </si>
  <si>
    <t>Ian</t>
  </si>
  <si>
    <t>Ballard</t>
  </si>
  <si>
    <t>Beta 4T</t>
  </si>
  <si>
    <t>Jarrett</t>
  </si>
  <si>
    <t>Beta Rev3 270</t>
  </si>
  <si>
    <t>George</t>
  </si>
  <si>
    <t>Ariel HT5</t>
  </si>
  <si>
    <t>Leigh</t>
  </si>
  <si>
    <t>Montesa Cota 123</t>
  </si>
  <si>
    <t>248</t>
  </si>
  <si>
    <t>Orr</t>
  </si>
  <si>
    <t>250</t>
  </si>
  <si>
    <t>Nelson</t>
  </si>
  <si>
    <t>Sherco 250</t>
  </si>
  <si>
    <t>Waterside MCC</t>
  </si>
  <si>
    <t>Bob</t>
  </si>
  <si>
    <t>Hampton</t>
  </si>
  <si>
    <t>Pre 65 C</t>
  </si>
  <si>
    <t>BSA Bantam 185</t>
  </si>
  <si>
    <t>Neil</t>
  </si>
  <si>
    <t>Clarke</t>
  </si>
  <si>
    <t>DOT 250</t>
  </si>
  <si>
    <t>216</t>
  </si>
  <si>
    <t>Roy</t>
  </si>
  <si>
    <t>Haines</t>
  </si>
  <si>
    <t>Ariel 250 Twin</t>
  </si>
  <si>
    <t>Aldermaston Nomads MCC</t>
  </si>
  <si>
    <t>Greenland</t>
  </si>
  <si>
    <t>Pre65 D</t>
  </si>
  <si>
    <t>BSA Bantam 175</t>
  </si>
  <si>
    <t>Robert</t>
  </si>
  <si>
    <t>Hartwell</t>
  </si>
  <si>
    <t>Francis Barnett Falcon</t>
  </si>
  <si>
    <t>500</t>
  </si>
  <si>
    <t>Jim</t>
  </si>
  <si>
    <t>Gray</t>
  </si>
  <si>
    <t>Karen</t>
  </si>
  <si>
    <t>XHG Tiger MCC Ltd</t>
  </si>
  <si>
    <t>41</t>
  </si>
  <si>
    <t>Matty</t>
  </si>
  <si>
    <t>Brown</t>
  </si>
  <si>
    <t>Sportsman</t>
  </si>
  <si>
    <t>Sherco 290</t>
  </si>
  <si>
    <t>247</t>
  </si>
  <si>
    <t>Daniel</t>
  </si>
  <si>
    <t>Tony</t>
  </si>
  <si>
    <t>Billingham</t>
  </si>
  <si>
    <t>Twin Shock C</t>
  </si>
  <si>
    <t>Yamaha Majesty</t>
  </si>
  <si>
    <t>23</t>
  </si>
  <si>
    <t>Geoff</t>
  </si>
  <si>
    <t>Muston</t>
  </si>
  <si>
    <t>Honda TL 125</t>
  </si>
  <si>
    <t>Eastbourne &amp; District MCC</t>
  </si>
  <si>
    <t>Mick</t>
  </si>
  <si>
    <t>Machinek</t>
  </si>
  <si>
    <t>Honda TLR 200</t>
  </si>
  <si>
    <t>Parker</t>
  </si>
  <si>
    <t>Twin Shock D</t>
  </si>
  <si>
    <t>Fantic 156</t>
  </si>
  <si>
    <t>Ronnie</t>
  </si>
  <si>
    <t>Allen</t>
  </si>
  <si>
    <t>UC</t>
  </si>
  <si>
    <t>Montesa 315R</t>
  </si>
  <si>
    <t>190</t>
  </si>
  <si>
    <t>Reynard</t>
  </si>
  <si>
    <t>Norris</t>
  </si>
  <si>
    <t>Veteran</t>
  </si>
  <si>
    <t>Hinton</t>
  </si>
  <si>
    <t>Vertigo 250</t>
  </si>
  <si>
    <t>Privett</t>
  </si>
  <si>
    <t>Beta Evo Factory 300</t>
  </si>
  <si>
    <t>708</t>
  </si>
  <si>
    <t>Andy</t>
  </si>
  <si>
    <t>Pattison</t>
  </si>
  <si>
    <t>Scorpa 143</t>
  </si>
  <si>
    <t>Anthony</t>
  </si>
  <si>
    <t>Knott</t>
  </si>
  <si>
    <t>Vertigo</t>
  </si>
  <si>
    <t>Peter</t>
  </si>
  <si>
    <t>170</t>
  </si>
  <si>
    <t>Kevin</t>
  </si>
  <si>
    <t>Goater</t>
  </si>
  <si>
    <t>Gas Gas TXT 300</t>
  </si>
  <si>
    <t>54</t>
  </si>
  <si>
    <t>Andrew</t>
  </si>
  <si>
    <t>Gas Gas TXT 280</t>
  </si>
  <si>
    <t>Nigel</t>
  </si>
  <si>
    <t>Parvin</t>
  </si>
  <si>
    <t>17</t>
  </si>
  <si>
    <t>Curnick</t>
  </si>
  <si>
    <t>Beta Evo 270</t>
  </si>
  <si>
    <t>Brian</t>
  </si>
  <si>
    <t>Page</t>
  </si>
  <si>
    <t>Beta 250</t>
  </si>
  <si>
    <t>438</t>
  </si>
  <si>
    <t>Joshua</t>
  </si>
  <si>
    <t>Morris</t>
  </si>
  <si>
    <t>Youth B</t>
  </si>
  <si>
    <t>Beta Evo 125</t>
  </si>
  <si>
    <t>Isle of Wight MCC Ltd (341)</t>
  </si>
  <si>
    <t>Finlay</t>
  </si>
  <si>
    <t>Coles</t>
  </si>
  <si>
    <t>Youth C</t>
  </si>
  <si>
    <t>TRS ONE RR 125</t>
  </si>
  <si>
    <t>Beta 80</t>
  </si>
  <si>
    <t>Archie</t>
  </si>
  <si>
    <t>Bradley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</si>
</sst>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72BB-363C-459F-B60C-91136147CD04}">
  <dimension ref="A1:T77"/>
  <sheetViews>
    <sheetView tabSelected="1" topLeftCell="D64" workbookViewId="0">
      <selection activeCell="V70" sqref="V70"/>
    </sheetView>
  </sheetViews>
  <sheetFormatPr defaultRowHeight="15" x14ac:dyDescent="0.25"/>
  <cols>
    <col min="1" max="1" width="6.7109375" style="14" customWidth="1"/>
    <col min="2" max="2" width="12" customWidth="1"/>
    <col min="3" max="3" width="13.140625" customWidth="1"/>
    <col min="4" max="4" width="17.140625" customWidth="1"/>
    <col min="5" max="5" width="23.5703125" customWidth="1"/>
    <col min="6" max="6" width="29.140625" customWidth="1"/>
    <col min="7" max="18" width="6.7109375" style="14" customWidth="1"/>
    <col min="19" max="19" width="7.42578125" style="14" customWidth="1"/>
    <col min="20" max="20" width="9.140625" style="14"/>
  </cols>
  <sheetData>
    <row r="1" spans="1:20" s="2" customFormat="1" ht="18.75" x14ac:dyDescent="0.3">
      <c r="A1" s="15" t="s">
        <v>0</v>
      </c>
      <c r="B1" s="15"/>
      <c r="C1" s="15"/>
      <c r="D1" s="15"/>
      <c r="E1" s="15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18.75" x14ac:dyDescent="0.3">
      <c r="A2" s="15" t="s">
        <v>1</v>
      </c>
      <c r="B2" s="15"/>
      <c r="C2" s="15"/>
      <c r="D2" s="15"/>
      <c r="E2" s="15"/>
      <c r="F2" s="1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2" customFormat="1" ht="18.75" x14ac:dyDescent="0.3">
      <c r="A3" s="15" t="s">
        <v>2</v>
      </c>
      <c r="B3" s="15"/>
      <c r="C3" s="15"/>
      <c r="D3" s="15"/>
      <c r="E3" s="15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0" s="5" customFormat="1" ht="20.100000000000001" customHeight="1" x14ac:dyDescent="0.25">
      <c r="A5" s="3" t="s">
        <v>3</v>
      </c>
      <c r="B5" s="16" t="s">
        <v>4</v>
      </c>
      <c r="C5" s="16"/>
      <c r="D5" s="3" t="s">
        <v>5</v>
      </c>
      <c r="E5" s="3" t="s">
        <v>6</v>
      </c>
      <c r="F5" s="4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</row>
    <row r="6" spans="1:20" s="10" customFormat="1" ht="20.100000000000001" customHeight="1" x14ac:dyDescent="0.25">
      <c r="A6" s="6" t="s">
        <v>22</v>
      </c>
      <c r="B6" s="7" t="s">
        <v>23</v>
      </c>
      <c r="C6" s="7" t="s">
        <v>24</v>
      </c>
      <c r="D6" s="7" t="s">
        <v>25</v>
      </c>
      <c r="E6" s="7" t="s">
        <v>26</v>
      </c>
      <c r="F6" s="8" t="s">
        <v>27</v>
      </c>
      <c r="G6" s="9">
        <v>0</v>
      </c>
      <c r="H6" s="9">
        <v>0</v>
      </c>
      <c r="I6" s="9">
        <v>5</v>
      </c>
      <c r="J6" s="9">
        <v>1</v>
      </c>
      <c r="K6" s="9">
        <v>0</v>
      </c>
      <c r="L6" s="9">
        <v>1</v>
      </c>
      <c r="M6" s="9">
        <v>2</v>
      </c>
      <c r="N6" s="9">
        <v>3</v>
      </c>
      <c r="O6" s="9">
        <v>0</v>
      </c>
      <c r="P6" s="9">
        <v>0</v>
      </c>
      <c r="Q6" s="9">
        <v>1</v>
      </c>
      <c r="R6" s="9">
        <v>0</v>
      </c>
      <c r="S6" s="9">
        <f t="shared" ref="S6:S16" si="0">SUM(G6:R6)</f>
        <v>13</v>
      </c>
      <c r="T6" s="9" t="s">
        <v>28</v>
      </c>
    </row>
    <row r="7" spans="1:20" s="10" customFormat="1" ht="20.100000000000001" customHeight="1" x14ac:dyDescent="0.25">
      <c r="A7" s="11">
        <v>225</v>
      </c>
      <c r="B7" s="12" t="s">
        <v>29</v>
      </c>
      <c r="C7" s="12" t="s">
        <v>30</v>
      </c>
      <c r="D7" s="12" t="s">
        <v>25</v>
      </c>
      <c r="E7" s="12" t="s">
        <v>31</v>
      </c>
      <c r="F7" s="13" t="s">
        <v>32</v>
      </c>
      <c r="G7" s="9">
        <v>0</v>
      </c>
      <c r="H7" s="9">
        <v>1</v>
      </c>
      <c r="I7" s="9">
        <v>1</v>
      </c>
      <c r="J7" s="9">
        <v>0</v>
      </c>
      <c r="K7" s="9">
        <v>0</v>
      </c>
      <c r="L7" s="9">
        <v>1</v>
      </c>
      <c r="M7" s="9">
        <v>9</v>
      </c>
      <c r="N7" s="9">
        <v>0</v>
      </c>
      <c r="O7" s="9">
        <v>0</v>
      </c>
      <c r="P7" s="9">
        <v>6</v>
      </c>
      <c r="Q7" s="9">
        <v>2</v>
      </c>
      <c r="R7" s="9">
        <v>1</v>
      </c>
      <c r="S7" s="9">
        <f t="shared" si="0"/>
        <v>21</v>
      </c>
      <c r="T7" s="9" t="s">
        <v>33</v>
      </c>
    </row>
    <row r="8" spans="1:20" s="10" customFormat="1" ht="20.100000000000001" customHeight="1" x14ac:dyDescent="0.25">
      <c r="A8" s="11" t="s">
        <v>34</v>
      </c>
      <c r="B8" s="12" t="s">
        <v>35</v>
      </c>
      <c r="C8" s="12" t="s">
        <v>36</v>
      </c>
      <c r="D8" s="12" t="s">
        <v>25</v>
      </c>
      <c r="E8" s="12" t="s">
        <v>37</v>
      </c>
      <c r="F8" s="13" t="s">
        <v>38</v>
      </c>
      <c r="G8" s="9">
        <v>1</v>
      </c>
      <c r="H8" s="9">
        <v>2</v>
      </c>
      <c r="I8" s="9">
        <v>3</v>
      </c>
      <c r="J8" s="9">
        <v>2</v>
      </c>
      <c r="K8" s="9">
        <v>0</v>
      </c>
      <c r="L8" s="9">
        <v>2</v>
      </c>
      <c r="M8" s="9">
        <v>10</v>
      </c>
      <c r="N8" s="9">
        <v>0</v>
      </c>
      <c r="O8" s="9">
        <v>0</v>
      </c>
      <c r="P8" s="9">
        <v>10</v>
      </c>
      <c r="Q8" s="9">
        <v>2</v>
      </c>
      <c r="R8" s="9">
        <v>1</v>
      </c>
      <c r="S8" s="9">
        <f t="shared" si="0"/>
        <v>33</v>
      </c>
      <c r="T8" s="9" t="s">
        <v>39</v>
      </c>
    </row>
    <row r="9" spans="1:20" s="10" customFormat="1" ht="20.100000000000001" customHeight="1" x14ac:dyDescent="0.25">
      <c r="A9" s="11">
        <v>577</v>
      </c>
      <c r="B9" s="12" t="s">
        <v>40</v>
      </c>
      <c r="C9" s="12" t="s">
        <v>41</v>
      </c>
      <c r="D9" s="12" t="s">
        <v>25</v>
      </c>
      <c r="E9" s="12" t="s">
        <v>42</v>
      </c>
      <c r="F9" s="13" t="s">
        <v>27</v>
      </c>
      <c r="G9" s="9">
        <v>2</v>
      </c>
      <c r="H9" s="9">
        <v>1</v>
      </c>
      <c r="I9" s="9">
        <v>4</v>
      </c>
      <c r="J9" s="9">
        <v>5</v>
      </c>
      <c r="K9" s="9">
        <v>0</v>
      </c>
      <c r="L9" s="9">
        <v>5</v>
      </c>
      <c r="M9" s="9">
        <v>9</v>
      </c>
      <c r="N9" s="9">
        <v>3</v>
      </c>
      <c r="O9" s="9">
        <v>0</v>
      </c>
      <c r="P9" s="9">
        <v>8</v>
      </c>
      <c r="Q9" s="9">
        <v>4</v>
      </c>
      <c r="R9" s="9">
        <v>4</v>
      </c>
      <c r="S9" s="9">
        <f t="shared" si="0"/>
        <v>45</v>
      </c>
      <c r="T9" s="9" t="s">
        <v>44</v>
      </c>
    </row>
    <row r="10" spans="1:20" s="10" customFormat="1" ht="20.100000000000001" customHeight="1" x14ac:dyDescent="0.25">
      <c r="A10" s="11">
        <v>406</v>
      </c>
      <c r="B10" s="12" t="s">
        <v>45</v>
      </c>
      <c r="C10" s="12" t="s">
        <v>46</v>
      </c>
      <c r="D10" s="12" t="s">
        <v>25</v>
      </c>
      <c r="E10" s="12" t="s">
        <v>47</v>
      </c>
      <c r="F10" s="13" t="s">
        <v>48</v>
      </c>
      <c r="G10" s="9">
        <v>2</v>
      </c>
      <c r="H10" s="9">
        <v>7</v>
      </c>
      <c r="I10" s="9">
        <v>4</v>
      </c>
      <c r="J10" s="9">
        <v>1</v>
      </c>
      <c r="K10" s="9">
        <v>0</v>
      </c>
      <c r="L10" s="9">
        <v>5</v>
      </c>
      <c r="M10" s="9">
        <v>11</v>
      </c>
      <c r="N10" s="9">
        <v>0</v>
      </c>
      <c r="O10" s="9">
        <v>0</v>
      </c>
      <c r="P10" s="9">
        <v>11</v>
      </c>
      <c r="Q10" s="9">
        <v>0</v>
      </c>
      <c r="R10" s="9">
        <v>8</v>
      </c>
      <c r="S10" s="9">
        <f t="shared" si="0"/>
        <v>49</v>
      </c>
      <c r="T10" s="9" t="s">
        <v>49</v>
      </c>
    </row>
    <row r="11" spans="1:20" s="10" customFormat="1" ht="20.100000000000001" customHeight="1" x14ac:dyDescent="0.25">
      <c r="A11" s="11">
        <v>90</v>
      </c>
      <c r="B11" s="12" t="s">
        <v>55</v>
      </c>
      <c r="C11" s="12" t="s">
        <v>56</v>
      </c>
      <c r="D11" s="12" t="s">
        <v>25</v>
      </c>
      <c r="E11" s="12" t="s">
        <v>57</v>
      </c>
      <c r="F11" s="13" t="s">
        <v>32</v>
      </c>
      <c r="G11" s="9">
        <v>6</v>
      </c>
      <c r="H11" s="9">
        <v>5</v>
      </c>
      <c r="I11" s="9">
        <v>4</v>
      </c>
      <c r="J11" s="9">
        <v>1</v>
      </c>
      <c r="K11" s="9">
        <v>0</v>
      </c>
      <c r="L11" s="9">
        <v>7</v>
      </c>
      <c r="M11" s="9">
        <v>9</v>
      </c>
      <c r="N11" s="9">
        <v>11</v>
      </c>
      <c r="O11" s="9">
        <v>0</v>
      </c>
      <c r="P11" s="9">
        <v>9</v>
      </c>
      <c r="Q11" s="9">
        <v>7</v>
      </c>
      <c r="R11" s="9">
        <v>8</v>
      </c>
      <c r="S11" s="9">
        <f t="shared" si="0"/>
        <v>67</v>
      </c>
      <c r="T11" s="9" t="s">
        <v>54</v>
      </c>
    </row>
    <row r="12" spans="1:20" s="10" customFormat="1" ht="20.100000000000001" customHeight="1" x14ac:dyDescent="0.25">
      <c r="A12" s="11" t="s">
        <v>59</v>
      </c>
      <c r="B12" s="12" t="s">
        <v>60</v>
      </c>
      <c r="C12" s="12" t="s">
        <v>61</v>
      </c>
      <c r="D12" s="12" t="s">
        <v>25</v>
      </c>
      <c r="E12" s="12" t="s">
        <v>37</v>
      </c>
      <c r="F12" s="13" t="s">
        <v>27</v>
      </c>
      <c r="G12" s="9">
        <v>5</v>
      </c>
      <c r="H12" s="9">
        <v>5</v>
      </c>
      <c r="I12" s="9">
        <v>8</v>
      </c>
      <c r="J12" s="9">
        <v>4</v>
      </c>
      <c r="K12" s="9">
        <v>0</v>
      </c>
      <c r="L12" s="9">
        <v>7</v>
      </c>
      <c r="M12" s="9">
        <v>10</v>
      </c>
      <c r="N12" s="9">
        <v>2</v>
      </c>
      <c r="O12" s="9">
        <v>0</v>
      </c>
      <c r="P12" s="9">
        <v>11</v>
      </c>
      <c r="Q12" s="9">
        <v>9</v>
      </c>
      <c r="R12" s="9">
        <v>9</v>
      </c>
      <c r="S12" s="9">
        <f t="shared" si="0"/>
        <v>70</v>
      </c>
      <c r="T12" s="9" t="s">
        <v>58</v>
      </c>
    </row>
    <row r="13" spans="1:20" s="10" customFormat="1" ht="20.100000000000001" customHeight="1" x14ac:dyDescent="0.25">
      <c r="A13" s="11" t="s">
        <v>63</v>
      </c>
      <c r="B13" s="12" t="s">
        <v>64</v>
      </c>
      <c r="C13" s="12" t="s">
        <v>52</v>
      </c>
      <c r="D13" s="12" t="s">
        <v>25</v>
      </c>
      <c r="E13" s="12" t="s">
        <v>65</v>
      </c>
      <c r="F13" s="13" t="s">
        <v>32</v>
      </c>
      <c r="G13" s="9">
        <v>4</v>
      </c>
      <c r="H13" s="9">
        <v>6</v>
      </c>
      <c r="I13" s="9">
        <v>9</v>
      </c>
      <c r="J13" s="9">
        <v>5</v>
      </c>
      <c r="K13" s="9">
        <v>0</v>
      </c>
      <c r="L13" s="9">
        <v>2</v>
      </c>
      <c r="M13" s="9">
        <v>13</v>
      </c>
      <c r="N13" s="9">
        <v>11</v>
      </c>
      <c r="O13" s="9">
        <v>0</v>
      </c>
      <c r="P13" s="9">
        <v>11</v>
      </c>
      <c r="Q13" s="9">
        <v>9</v>
      </c>
      <c r="R13" s="9">
        <v>4</v>
      </c>
      <c r="S13" s="9">
        <f t="shared" si="0"/>
        <v>74</v>
      </c>
      <c r="T13" s="9" t="s">
        <v>62</v>
      </c>
    </row>
    <row r="14" spans="1:20" s="10" customFormat="1" ht="20.100000000000001" customHeight="1" x14ac:dyDescent="0.25">
      <c r="A14" s="11" t="s">
        <v>67</v>
      </c>
      <c r="B14" s="12" t="s">
        <v>68</v>
      </c>
      <c r="C14" s="12" t="s">
        <v>69</v>
      </c>
      <c r="D14" s="12" t="s">
        <v>25</v>
      </c>
      <c r="E14" s="12" t="s">
        <v>70</v>
      </c>
      <c r="F14" s="13" t="s">
        <v>27</v>
      </c>
      <c r="G14" s="9">
        <v>4</v>
      </c>
      <c r="H14" s="9">
        <v>15</v>
      </c>
      <c r="I14" s="9">
        <v>5</v>
      </c>
      <c r="J14" s="9">
        <v>3</v>
      </c>
      <c r="K14" s="9">
        <v>0</v>
      </c>
      <c r="L14" s="9">
        <v>10</v>
      </c>
      <c r="M14" s="9">
        <v>15</v>
      </c>
      <c r="N14" s="9">
        <v>15</v>
      </c>
      <c r="O14" s="9">
        <v>0</v>
      </c>
      <c r="P14" s="9">
        <v>9</v>
      </c>
      <c r="Q14" s="9">
        <v>1</v>
      </c>
      <c r="R14" s="9">
        <v>8</v>
      </c>
      <c r="S14" s="9">
        <f t="shared" si="0"/>
        <v>85</v>
      </c>
      <c r="T14" s="9" t="s">
        <v>66</v>
      </c>
    </row>
    <row r="15" spans="1:20" s="10" customFormat="1" ht="20.100000000000001" customHeight="1" x14ac:dyDescent="0.25">
      <c r="A15" s="11" t="s">
        <v>72</v>
      </c>
      <c r="B15" s="12" t="s">
        <v>73</v>
      </c>
      <c r="C15" s="12" t="s">
        <v>74</v>
      </c>
      <c r="D15" s="12" t="s">
        <v>25</v>
      </c>
      <c r="E15" s="12" t="s">
        <v>75</v>
      </c>
      <c r="F15" s="13" t="s">
        <v>27</v>
      </c>
      <c r="G15" s="9">
        <v>8</v>
      </c>
      <c r="H15" s="9">
        <v>10</v>
      </c>
      <c r="I15" s="9">
        <v>9</v>
      </c>
      <c r="J15" s="9">
        <v>13</v>
      </c>
      <c r="K15" s="9">
        <v>0</v>
      </c>
      <c r="L15" s="9">
        <v>13</v>
      </c>
      <c r="M15" s="9">
        <v>5</v>
      </c>
      <c r="N15" s="9">
        <v>5</v>
      </c>
      <c r="O15" s="9">
        <v>4</v>
      </c>
      <c r="P15" s="9">
        <v>15</v>
      </c>
      <c r="Q15" s="9">
        <v>8</v>
      </c>
      <c r="R15" s="9">
        <v>7</v>
      </c>
      <c r="S15" s="9">
        <f t="shared" si="0"/>
        <v>97</v>
      </c>
      <c r="T15" s="9" t="s">
        <v>71</v>
      </c>
    </row>
    <row r="16" spans="1:20" s="10" customFormat="1" ht="20.100000000000001" customHeight="1" x14ac:dyDescent="0.25">
      <c r="A16" s="11">
        <v>94</v>
      </c>
      <c r="B16" s="12" t="s">
        <v>77</v>
      </c>
      <c r="C16" s="12" t="s">
        <v>78</v>
      </c>
      <c r="D16" s="12" t="s">
        <v>25</v>
      </c>
      <c r="E16" s="12" t="s">
        <v>79</v>
      </c>
      <c r="F16" s="13" t="s">
        <v>38</v>
      </c>
      <c r="G16" s="9">
        <v>5</v>
      </c>
      <c r="H16" s="9">
        <v>8</v>
      </c>
      <c r="I16" s="9">
        <v>5</v>
      </c>
      <c r="J16" s="9">
        <v>11</v>
      </c>
      <c r="K16" s="9">
        <v>1</v>
      </c>
      <c r="L16" s="9">
        <v>15</v>
      </c>
      <c r="M16" s="9">
        <v>9</v>
      </c>
      <c r="N16" s="9">
        <v>10</v>
      </c>
      <c r="O16" s="9">
        <v>5</v>
      </c>
      <c r="P16" s="9">
        <v>10</v>
      </c>
      <c r="Q16" s="9">
        <v>15</v>
      </c>
      <c r="R16" s="9">
        <v>8</v>
      </c>
      <c r="S16" s="9">
        <f t="shared" si="0"/>
        <v>102</v>
      </c>
      <c r="T16" s="9" t="s">
        <v>76</v>
      </c>
    </row>
    <row r="17" spans="1:20" s="10" customFormat="1" ht="20.100000000000001" customHeight="1" x14ac:dyDescent="0.25">
      <c r="A17" s="11">
        <v>189</v>
      </c>
      <c r="B17" s="12" t="s">
        <v>80</v>
      </c>
      <c r="C17" s="12" t="s">
        <v>81</v>
      </c>
      <c r="D17" s="12" t="s">
        <v>25</v>
      </c>
      <c r="E17" s="12" t="s">
        <v>82</v>
      </c>
      <c r="F17" s="13" t="s">
        <v>27</v>
      </c>
      <c r="G17" s="9" t="s">
        <v>83</v>
      </c>
      <c r="H17" s="9" t="s">
        <v>83</v>
      </c>
      <c r="I17" s="9" t="s">
        <v>83</v>
      </c>
      <c r="J17" s="9" t="s">
        <v>83</v>
      </c>
      <c r="K17" s="9" t="s">
        <v>83</v>
      </c>
      <c r="L17" s="9" t="s">
        <v>83</v>
      </c>
      <c r="M17" s="9" t="s">
        <v>83</v>
      </c>
      <c r="N17" s="9" t="s">
        <v>83</v>
      </c>
      <c r="O17" s="9" t="s">
        <v>83</v>
      </c>
      <c r="P17" s="9" t="s">
        <v>83</v>
      </c>
      <c r="Q17" s="9" t="s">
        <v>83</v>
      </c>
      <c r="R17" s="9" t="s">
        <v>83</v>
      </c>
      <c r="S17" s="9" t="s">
        <v>83</v>
      </c>
      <c r="T17" s="9" t="s">
        <v>83</v>
      </c>
    </row>
    <row r="18" spans="1:20" s="10" customFormat="1" ht="20.100000000000001" customHeight="1" x14ac:dyDescent="0.25">
      <c r="A18" s="11" t="s">
        <v>50</v>
      </c>
      <c r="B18" s="12" t="s">
        <v>51</v>
      </c>
      <c r="C18" s="12" t="s">
        <v>52</v>
      </c>
      <c r="D18" s="12" t="s">
        <v>25</v>
      </c>
      <c r="E18" s="12" t="s">
        <v>53</v>
      </c>
      <c r="F18" s="13" t="s">
        <v>32</v>
      </c>
      <c r="G18" s="9" t="s">
        <v>83</v>
      </c>
      <c r="H18" s="9" t="s">
        <v>83</v>
      </c>
      <c r="I18" s="9" t="s">
        <v>83</v>
      </c>
      <c r="J18" s="9" t="s">
        <v>83</v>
      </c>
      <c r="K18" s="9" t="s">
        <v>83</v>
      </c>
      <c r="L18" s="9" t="s">
        <v>83</v>
      </c>
      <c r="M18" s="9" t="s">
        <v>83</v>
      </c>
      <c r="N18" s="9" t="s">
        <v>83</v>
      </c>
      <c r="O18" s="9" t="s">
        <v>83</v>
      </c>
      <c r="P18" s="9" t="s">
        <v>83</v>
      </c>
      <c r="Q18" s="9" t="s">
        <v>83</v>
      </c>
      <c r="R18" s="9" t="s">
        <v>83</v>
      </c>
      <c r="S18" s="9" t="s">
        <v>83</v>
      </c>
      <c r="T18" s="9" t="s">
        <v>83</v>
      </c>
    </row>
    <row r="19" spans="1:20" s="10" customFormat="1" ht="20.100000000000001" customHeight="1" x14ac:dyDescent="0.25">
      <c r="A19" s="11"/>
      <c r="B19" s="12"/>
      <c r="C19" s="12"/>
      <c r="D19" s="12"/>
      <c r="E19" s="12"/>
      <c r="F19" s="1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10" customFormat="1" ht="20.100000000000001" customHeight="1" x14ac:dyDescent="0.25">
      <c r="A20" s="11">
        <v>221</v>
      </c>
      <c r="B20" s="12" t="s">
        <v>84</v>
      </c>
      <c r="C20" s="12" t="s">
        <v>85</v>
      </c>
      <c r="D20" s="12" t="s">
        <v>86</v>
      </c>
      <c r="E20" s="12" t="s">
        <v>87</v>
      </c>
      <c r="F20" s="13" t="s">
        <v>38</v>
      </c>
      <c r="G20" s="9">
        <v>1</v>
      </c>
      <c r="H20" s="9">
        <v>0</v>
      </c>
      <c r="I20" s="9">
        <v>3</v>
      </c>
      <c r="J20" s="9">
        <v>0</v>
      </c>
      <c r="K20" s="9">
        <v>5</v>
      </c>
      <c r="L20" s="9">
        <v>1</v>
      </c>
      <c r="M20" s="9">
        <v>2</v>
      </c>
      <c r="N20" s="9">
        <v>3</v>
      </c>
      <c r="O20" s="9">
        <v>0</v>
      </c>
      <c r="P20" s="9">
        <v>2</v>
      </c>
      <c r="Q20" s="9">
        <v>0</v>
      </c>
      <c r="R20" s="9">
        <v>0</v>
      </c>
      <c r="S20" s="9">
        <f>SUM(G20:R20)</f>
        <v>17</v>
      </c>
      <c r="T20" s="9" t="s">
        <v>28</v>
      </c>
    </row>
    <row r="21" spans="1:20" s="10" customFormat="1" ht="20.100000000000001" customHeight="1" x14ac:dyDescent="0.25">
      <c r="A21" s="11">
        <v>226</v>
      </c>
      <c r="B21" s="12" t="s">
        <v>88</v>
      </c>
      <c r="C21" s="12" t="s">
        <v>89</v>
      </c>
      <c r="D21" s="12" t="s">
        <v>86</v>
      </c>
      <c r="E21" s="12" t="s">
        <v>70</v>
      </c>
      <c r="F21" s="13" t="s">
        <v>32</v>
      </c>
      <c r="G21" s="9">
        <v>6</v>
      </c>
      <c r="H21" s="9">
        <v>5</v>
      </c>
      <c r="I21" s="9">
        <v>2</v>
      </c>
      <c r="J21" s="9">
        <v>6</v>
      </c>
      <c r="K21" s="9">
        <v>0</v>
      </c>
      <c r="L21" s="9">
        <v>6</v>
      </c>
      <c r="M21" s="9">
        <v>6</v>
      </c>
      <c r="N21" s="9">
        <v>8</v>
      </c>
      <c r="O21" s="9">
        <v>0</v>
      </c>
      <c r="P21" s="9">
        <v>12</v>
      </c>
      <c r="Q21" s="9">
        <v>8</v>
      </c>
      <c r="R21" s="9">
        <v>8</v>
      </c>
      <c r="S21" s="9">
        <f>SUM(G21:R21)</f>
        <v>67</v>
      </c>
      <c r="T21" s="9" t="s">
        <v>33</v>
      </c>
    </row>
    <row r="22" spans="1:20" s="10" customFormat="1" ht="20.100000000000001" customHeight="1" x14ac:dyDescent="0.25">
      <c r="A22" s="11">
        <v>188</v>
      </c>
      <c r="B22" s="12" t="s">
        <v>90</v>
      </c>
      <c r="C22" s="12" t="s">
        <v>91</v>
      </c>
      <c r="D22" s="12" t="s">
        <v>86</v>
      </c>
      <c r="E22" s="12" t="s">
        <v>53</v>
      </c>
      <c r="F22" s="13" t="s">
        <v>27</v>
      </c>
      <c r="G22" s="9">
        <v>8</v>
      </c>
      <c r="H22" s="9">
        <v>6</v>
      </c>
      <c r="I22" s="9">
        <v>4</v>
      </c>
      <c r="J22" s="9">
        <v>4</v>
      </c>
      <c r="K22" s="9">
        <v>6</v>
      </c>
      <c r="L22" s="9">
        <v>15</v>
      </c>
      <c r="M22" s="9">
        <v>15</v>
      </c>
      <c r="N22" s="9">
        <v>10</v>
      </c>
      <c r="O22" s="9">
        <v>0</v>
      </c>
      <c r="P22" s="9">
        <v>9</v>
      </c>
      <c r="Q22" s="9">
        <v>0</v>
      </c>
      <c r="R22" s="9">
        <v>8</v>
      </c>
      <c r="S22" s="9">
        <f>SUM(G22:R22)</f>
        <v>85</v>
      </c>
      <c r="T22" s="9" t="s">
        <v>39</v>
      </c>
    </row>
    <row r="23" spans="1:20" s="10" customFormat="1" ht="20.100000000000001" customHeight="1" x14ac:dyDescent="0.25">
      <c r="A23" s="11"/>
      <c r="B23" s="12"/>
      <c r="C23" s="12"/>
      <c r="D23" s="12"/>
      <c r="E23" s="12"/>
      <c r="F23" s="1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10" customFormat="1" ht="20.100000000000001" customHeight="1" x14ac:dyDescent="0.25">
      <c r="A24" s="11" t="s">
        <v>92</v>
      </c>
      <c r="B24" s="12" t="s">
        <v>93</v>
      </c>
      <c r="C24" s="12" t="s">
        <v>94</v>
      </c>
      <c r="D24" s="12" t="s">
        <v>95</v>
      </c>
      <c r="E24" s="12" t="s">
        <v>96</v>
      </c>
      <c r="F24" s="13" t="s">
        <v>97</v>
      </c>
      <c r="G24" s="9">
        <v>1</v>
      </c>
      <c r="H24" s="9">
        <v>15</v>
      </c>
      <c r="I24" s="9">
        <v>3</v>
      </c>
      <c r="J24" s="9">
        <v>0</v>
      </c>
      <c r="K24" s="9">
        <v>0</v>
      </c>
      <c r="L24" s="9">
        <v>5</v>
      </c>
      <c r="M24" s="9">
        <v>15</v>
      </c>
      <c r="N24" s="9">
        <v>9</v>
      </c>
      <c r="O24" s="9">
        <v>1</v>
      </c>
      <c r="P24" s="9">
        <v>9</v>
      </c>
      <c r="Q24" s="9">
        <v>7</v>
      </c>
      <c r="R24" s="9">
        <v>7</v>
      </c>
      <c r="S24" s="9">
        <f>SUM(G24:R24)</f>
        <v>72</v>
      </c>
      <c r="T24" s="9" t="s">
        <v>28</v>
      </c>
    </row>
    <row r="25" spans="1:20" s="10" customFormat="1" ht="20.100000000000001" customHeight="1" x14ac:dyDescent="0.25">
      <c r="A25" s="11"/>
      <c r="B25" s="12"/>
      <c r="C25" s="12"/>
      <c r="D25" s="12"/>
      <c r="E25" s="12"/>
      <c r="F25" s="1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10" customFormat="1" ht="20.100000000000001" customHeight="1" x14ac:dyDescent="0.25">
      <c r="A26" s="11">
        <v>162</v>
      </c>
      <c r="B26" s="12" t="s">
        <v>98</v>
      </c>
      <c r="C26" s="12" t="s">
        <v>99</v>
      </c>
      <c r="D26" s="12" t="s">
        <v>100</v>
      </c>
      <c r="E26" s="12" t="s">
        <v>70</v>
      </c>
      <c r="F26" s="13" t="s">
        <v>27</v>
      </c>
      <c r="G26" s="9">
        <v>1</v>
      </c>
      <c r="H26" s="9">
        <v>0</v>
      </c>
      <c r="I26" s="9">
        <v>0</v>
      </c>
      <c r="J26" s="9">
        <v>0</v>
      </c>
      <c r="K26" s="9">
        <v>0</v>
      </c>
      <c r="L26" s="9">
        <v>10</v>
      </c>
      <c r="M26" s="9">
        <v>0</v>
      </c>
      <c r="N26" s="9">
        <v>1</v>
      </c>
      <c r="O26" s="9">
        <v>0</v>
      </c>
      <c r="P26" s="9">
        <v>0</v>
      </c>
      <c r="Q26" s="9">
        <v>0</v>
      </c>
      <c r="R26" s="9">
        <v>0</v>
      </c>
      <c r="S26" s="9">
        <f t="shared" ref="S26:S36" si="1">SUM(G26:R26)</f>
        <v>12</v>
      </c>
      <c r="T26" s="9" t="s">
        <v>28</v>
      </c>
    </row>
    <row r="27" spans="1:20" s="10" customFormat="1" ht="20.100000000000001" customHeight="1" x14ac:dyDescent="0.25">
      <c r="A27" s="11">
        <v>345</v>
      </c>
      <c r="B27" s="12" t="s">
        <v>101</v>
      </c>
      <c r="C27" s="12" t="s">
        <v>102</v>
      </c>
      <c r="D27" s="12" t="s">
        <v>100</v>
      </c>
      <c r="E27" s="12" t="s">
        <v>103</v>
      </c>
      <c r="F27" s="13" t="s">
        <v>27</v>
      </c>
      <c r="G27" s="9">
        <v>7</v>
      </c>
      <c r="H27" s="9">
        <v>0</v>
      </c>
      <c r="I27" s="9">
        <v>0</v>
      </c>
      <c r="J27" s="9">
        <v>0</v>
      </c>
      <c r="K27" s="9">
        <v>3</v>
      </c>
      <c r="L27" s="9">
        <v>4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f t="shared" si="1"/>
        <v>14</v>
      </c>
      <c r="T27" s="9" t="s">
        <v>33</v>
      </c>
    </row>
    <row r="28" spans="1:20" s="10" customFormat="1" ht="20.100000000000001" customHeight="1" x14ac:dyDescent="0.25">
      <c r="A28" s="11">
        <v>103</v>
      </c>
      <c r="B28" s="12" t="s">
        <v>104</v>
      </c>
      <c r="C28" s="12" t="s">
        <v>105</v>
      </c>
      <c r="D28" s="12" t="s">
        <v>100</v>
      </c>
      <c r="E28" s="12" t="s">
        <v>106</v>
      </c>
      <c r="F28" s="13" t="s">
        <v>38</v>
      </c>
      <c r="G28" s="9">
        <v>2</v>
      </c>
      <c r="H28" s="9">
        <v>0</v>
      </c>
      <c r="I28" s="9">
        <v>0</v>
      </c>
      <c r="J28" s="9">
        <v>5</v>
      </c>
      <c r="K28" s="9">
        <v>9</v>
      </c>
      <c r="L28" s="9">
        <v>1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f t="shared" si="1"/>
        <v>17</v>
      </c>
      <c r="T28" s="9" t="s">
        <v>39</v>
      </c>
    </row>
    <row r="29" spans="1:20" s="10" customFormat="1" ht="20.100000000000001" customHeight="1" x14ac:dyDescent="0.25">
      <c r="A29" s="11" t="s">
        <v>107</v>
      </c>
      <c r="B29" s="12" t="s">
        <v>45</v>
      </c>
      <c r="C29" s="12" t="s">
        <v>108</v>
      </c>
      <c r="D29" s="12" t="s">
        <v>100</v>
      </c>
      <c r="E29" s="12" t="s">
        <v>109</v>
      </c>
      <c r="F29" s="13" t="s">
        <v>43</v>
      </c>
      <c r="G29" s="9">
        <v>1</v>
      </c>
      <c r="H29" s="9">
        <v>0</v>
      </c>
      <c r="I29" s="9">
        <v>0</v>
      </c>
      <c r="J29" s="9">
        <v>1</v>
      </c>
      <c r="K29" s="9">
        <v>7</v>
      </c>
      <c r="L29" s="9">
        <v>6</v>
      </c>
      <c r="M29" s="9">
        <v>1</v>
      </c>
      <c r="N29" s="9">
        <v>2</v>
      </c>
      <c r="O29" s="9">
        <v>0</v>
      </c>
      <c r="P29" s="9">
        <v>0</v>
      </c>
      <c r="Q29" s="9">
        <v>0</v>
      </c>
      <c r="R29" s="9">
        <v>0</v>
      </c>
      <c r="S29" s="9">
        <f t="shared" si="1"/>
        <v>18</v>
      </c>
      <c r="T29" s="9" t="s">
        <v>44</v>
      </c>
    </row>
    <row r="30" spans="1:20" s="10" customFormat="1" ht="20.100000000000001" customHeight="1" x14ac:dyDescent="0.25">
      <c r="A30" s="11" t="s">
        <v>110</v>
      </c>
      <c r="B30" s="12" t="s">
        <v>111</v>
      </c>
      <c r="C30" s="12" t="s">
        <v>112</v>
      </c>
      <c r="D30" s="12" t="s">
        <v>100</v>
      </c>
      <c r="E30" s="12" t="s">
        <v>96</v>
      </c>
      <c r="F30" s="13" t="s">
        <v>43</v>
      </c>
      <c r="G30" s="9">
        <v>3</v>
      </c>
      <c r="H30" s="9">
        <v>5</v>
      </c>
      <c r="I30" s="9">
        <v>1</v>
      </c>
      <c r="J30" s="9">
        <v>6</v>
      </c>
      <c r="K30" s="9">
        <v>2</v>
      </c>
      <c r="L30" s="9">
        <v>0</v>
      </c>
      <c r="M30" s="9">
        <v>1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f t="shared" si="1"/>
        <v>19</v>
      </c>
      <c r="T30" s="9" t="s">
        <v>49</v>
      </c>
    </row>
    <row r="31" spans="1:20" s="10" customFormat="1" ht="20.100000000000001" customHeight="1" x14ac:dyDescent="0.25">
      <c r="A31" s="11" t="s">
        <v>113</v>
      </c>
      <c r="B31" s="12" t="s">
        <v>114</v>
      </c>
      <c r="C31" s="12" t="s">
        <v>115</v>
      </c>
      <c r="D31" s="12" t="s">
        <v>100</v>
      </c>
      <c r="E31" s="12" t="s">
        <v>116</v>
      </c>
      <c r="F31" s="13" t="s">
        <v>27</v>
      </c>
      <c r="G31" s="9">
        <v>6</v>
      </c>
      <c r="H31" s="9">
        <v>0</v>
      </c>
      <c r="I31" s="9">
        <v>3</v>
      </c>
      <c r="J31" s="9">
        <v>3</v>
      </c>
      <c r="K31" s="9">
        <v>6</v>
      </c>
      <c r="L31" s="9">
        <v>2</v>
      </c>
      <c r="M31" s="9">
        <v>1</v>
      </c>
      <c r="N31" s="9">
        <v>1</v>
      </c>
      <c r="O31" s="9">
        <v>0</v>
      </c>
      <c r="P31" s="9">
        <v>1</v>
      </c>
      <c r="Q31" s="9">
        <v>0</v>
      </c>
      <c r="R31" s="9">
        <v>0</v>
      </c>
      <c r="S31" s="9">
        <f t="shared" si="1"/>
        <v>23</v>
      </c>
      <c r="T31" s="9" t="s">
        <v>54</v>
      </c>
    </row>
    <row r="32" spans="1:20" s="10" customFormat="1" ht="20.100000000000001" customHeight="1" x14ac:dyDescent="0.25">
      <c r="A32" s="11" t="s">
        <v>117</v>
      </c>
      <c r="B32" s="12" t="s">
        <v>118</v>
      </c>
      <c r="C32" s="12" t="s">
        <v>119</v>
      </c>
      <c r="D32" s="12" t="s">
        <v>100</v>
      </c>
      <c r="E32" s="12" t="s">
        <v>120</v>
      </c>
      <c r="F32" s="13" t="s">
        <v>27</v>
      </c>
      <c r="G32" s="9">
        <v>2</v>
      </c>
      <c r="H32" s="9">
        <v>2</v>
      </c>
      <c r="I32" s="9">
        <v>0</v>
      </c>
      <c r="J32" s="9">
        <v>9</v>
      </c>
      <c r="K32" s="9">
        <v>6</v>
      </c>
      <c r="L32" s="9">
        <v>7</v>
      </c>
      <c r="M32" s="9">
        <v>5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f t="shared" si="1"/>
        <v>31</v>
      </c>
      <c r="T32" s="9" t="s">
        <v>58</v>
      </c>
    </row>
    <row r="33" spans="1:20" s="10" customFormat="1" ht="20.100000000000001" customHeight="1" x14ac:dyDescent="0.25">
      <c r="A33" s="11">
        <v>401</v>
      </c>
      <c r="B33" s="12" t="s">
        <v>121</v>
      </c>
      <c r="C33" s="12" t="s">
        <v>122</v>
      </c>
      <c r="D33" s="12" t="s">
        <v>100</v>
      </c>
      <c r="E33" s="12" t="s">
        <v>123</v>
      </c>
      <c r="F33" s="13" t="s">
        <v>27</v>
      </c>
      <c r="G33" s="9">
        <v>13</v>
      </c>
      <c r="H33" s="9">
        <v>6</v>
      </c>
      <c r="I33" s="9">
        <v>8</v>
      </c>
      <c r="J33" s="9">
        <v>5</v>
      </c>
      <c r="K33" s="9">
        <v>1</v>
      </c>
      <c r="L33" s="9">
        <v>3</v>
      </c>
      <c r="M33" s="9">
        <v>0</v>
      </c>
      <c r="N33" s="9">
        <v>1</v>
      </c>
      <c r="O33" s="9">
        <v>0</v>
      </c>
      <c r="P33" s="9">
        <v>0</v>
      </c>
      <c r="Q33" s="9">
        <v>0</v>
      </c>
      <c r="R33" s="9">
        <v>0</v>
      </c>
      <c r="S33" s="9">
        <f t="shared" si="1"/>
        <v>37</v>
      </c>
      <c r="T33" s="9" t="s">
        <v>62</v>
      </c>
    </row>
    <row r="34" spans="1:20" s="10" customFormat="1" ht="20.100000000000001" customHeight="1" x14ac:dyDescent="0.25">
      <c r="A34" s="11" t="s">
        <v>124</v>
      </c>
      <c r="B34" s="12" t="s">
        <v>125</v>
      </c>
      <c r="C34" s="12" t="s">
        <v>126</v>
      </c>
      <c r="D34" s="12" t="s">
        <v>100</v>
      </c>
      <c r="E34" s="12" t="s">
        <v>127</v>
      </c>
      <c r="F34" s="13" t="s">
        <v>32</v>
      </c>
      <c r="G34" s="9">
        <v>15</v>
      </c>
      <c r="H34" s="9">
        <v>2</v>
      </c>
      <c r="I34" s="9">
        <v>3</v>
      </c>
      <c r="J34" s="9">
        <v>11</v>
      </c>
      <c r="K34" s="9">
        <v>6</v>
      </c>
      <c r="L34" s="9">
        <v>9</v>
      </c>
      <c r="M34" s="9">
        <v>0</v>
      </c>
      <c r="N34" s="9">
        <v>6</v>
      </c>
      <c r="O34" s="9">
        <v>0</v>
      </c>
      <c r="P34" s="9">
        <v>0</v>
      </c>
      <c r="Q34" s="9">
        <v>0</v>
      </c>
      <c r="R34" s="9">
        <v>0</v>
      </c>
      <c r="S34" s="9">
        <f t="shared" si="1"/>
        <v>52</v>
      </c>
      <c r="T34" s="9" t="s">
        <v>66</v>
      </c>
    </row>
    <row r="35" spans="1:20" s="10" customFormat="1" ht="20.100000000000001" customHeight="1" x14ac:dyDescent="0.25">
      <c r="A35" s="11">
        <v>169</v>
      </c>
      <c r="B35" s="12" t="s">
        <v>105</v>
      </c>
      <c r="C35" s="12" t="s">
        <v>128</v>
      </c>
      <c r="D35" s="12" t="s">
        <v>100</v>
      </c>
      <c r="E35" s="12" t="s">
        <v>129</v>
      </c>
      <c r="F35" s="13" t="s">
        <v>27</v>
      </c>
      <c r="G35" s="9">
        <v>3</v>
      </c>
      <c r="H35" s="9">
        <v>10</v>
      </c>
      <c r="I35" s="9">
        <v>4</v>
      </c>
      <c r="J35" s="9">
        <v>9</v>
      </c>
      <c r="K35" s="9">
        <v>7</v>
      </c>
      <c r="L35" s="9">
        <v>10</v>
      </c>
      <c r="M35" s="9">
        <v>1</v>
      </c>
      <c r="N35" s="9">
        <v>8</v>
      </c>
      <c r="O35" s="9">
        <v>0</v>
      </c>
      <c r="P35" s="9">
        <v>0</v>
      </c>
      <c r="Q35" s="9">
        <v>5</v>
      </c>
      <c r="R35" s="9">
        <v>0</v>
      </c>
      <c r="S35" s="9">
        <f t="shared" si="1"/>
        <v>57</v>
      </c>
      <c r="T35" s="9" t="s">
        <v>71</v>
      </c>
    </row>
    <row r="36" spans="1:20" s="10" customFormat="1" ht="20.100000000000001" customHeight="1" x14ac:dyDescent="0.25">
      <c r="A36" s="11">
        <v>298</v>
      </c>
      <c r="B36" s="12" t="s">
        <v>130</v>
      </c>
      <c r="C36" s="12" t="s">
        <v>91</v>
      </c>
      <c r="D36" s="12" t="s">
        <v>100</v>
      </c>
      <c r="E36" s="12" t="s">
        <v>131</v>
      </c>
      <c r="F36" s="13" t="s">
        <v>27</v>
      </c>
      <c r="G36" s="9">
        <v>15</v>
      </c>
      <c r="H36" s="9">
        <v>6</v>
      </c>
      <c r="I36" s="9">
        <v>5</v>
      </c>
      <c r="J36" s="9">
        <v>5</v>
      </c>
      <c r="K36" s="9">
        <v>11</v>
      </c>
      <c r="L36" s="9">
        <v>12</v>
      </c>
      <c r="M36" s="9">
        <v>5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f t="shared" si="1"/>
        <v>59</v>
      </c>
      <c r="T36" s="9" t="s">
        <v>76</v>
      </c>
    </row>
    <row r="37" spans="1:20" s="10" customFormat="1" ht="20.100000000000001" customHeight="1" x14ac:dyDescent="0.25">
      <c r="A37" s="11">
        <v>352</v>
      </c>
      <c r="B37" s="12" t="s">
        <v>118</v>
      </c>
      <c r="C37" s="12" t="s">
        <v>132</v>
      </c>
      <c r="D37" s="12" t="s">
        <v>100</v>
      </c>
      <c r="E37" s="12" t="s">
        <v>133</v>
      </c>
      <c r="F37" s="13" t="s">
        <v>27</v>
      </c>
      <c r="G37" s="9" t="s">
        <v>83</v>
      </c>
      <c r="H37" s="9" t="s">
        <v>83</v>
      </c>
      <c r="I37" s="9" t="s">
        <v>83</v>
      </c>
      <c r="J37" s="9" t="s">
        <v>83</v>
      </c>
      <c r="K37" s="9" t="s">
        <v>83</v>
      </c>
      <c r="L37" s="9" t="s">
        <v>83</v>
      </c>
      <c r="M37" s="9" t="s">
        <v>83</v>
      </c>
      <c r="N37" s="9" t="s">
        <v>83</v>
      </c>
      <c r="O37" s="9" t="s">
        <v>83</v>
      </c>
      <c r="P37" s="9" t="s">
        <v>83</v>
      </c>
      <c r="Q37" s="9" t="s">
        <v>83</v>
      </c>
      <c r="R37" s="9" t="s">
        <v>83</v>
      </c>
      <c r="S37" s="9" t="s">
        <v>83</v>
      </c>
      <c r="T37" s="9" t="s">
        <v>83</v>
      </c>
    </row>
    <row r="38" spans="1:20" s="10" customFormat="1" ht="20.100000000000001" customHeight="1" x14ac:dyDescent="0.25">
      <c r="A38" s="11" t="s">
        <v>134</v>
      </c>
      <c r="B38" s="12" t="s">
        <v>93</v>
      </c>
      <c r="C38" s="12" t="s">
        <v>135</v>
      </c>
      <c r="D38" s="12" t="s">
        <v>100</v>
      </c>
      <c r="E38" s="12" t="s">
        <v>47</v>
      </c>
      <c r="F38" s="13" t="s">
        <v>38</v>
      </c>
      <c r="G38" s="9" t="s">
        <v>83</v>
      </c>
      <c r="H38" s="9" t="s">
        <v>83</v>
      </c>
      <c r="I38" s="9" t="s">
        <v>83</v>
      </c>
      <c r="J38" s="9" t="s">
        <v>83</v>
      </c>
      <c r="K38" s="9" t="s">
        <v>83</v>
      </c>
      <c r="L38" s="9" t="s">
        <v>83</v>
      </c>
      <c r="M38" s="9" t="s">
        <v>83</v>
      </c>
      <c r="N38" s="9" t="s">
        <v>83</v>
      </c>
      <c r="O38" s="9" t="s">
        <v>83</v>
      </c>
      <c r="P38" s="9" t="s">
        <v>83</v>
      </c>
      <c r="Q38" s="9" t="s">
        <v>83</v>
      </c>
      <c r="R38" s="9" t="s">
        <v>83</v>
      </c>
      <c r="S38" s="9" t="s">
        <v>83</v>
      </c>
      <c r="T38" s="9" t="s">
        <v>83</v>
      </c>
    </row>
    <row r="39" spans="1:20" s="10" customFormat="1" ht="20.100000000000001" customHeight="1" x14ac:dyDescent="0.25">
      <c r="A39" s="11" t="s">
        <v>136</v>
      </c>
      <c r="B39" s="12" t="s">
        <v>98</v>
      </c>
      <c r="C39" s="12" t="s">
        <v>137</v>
      </c>
      <c r="D39" s="12" t="s">
        <v>100</v>
      </c>
      <c r="E39" s="12" t="s">
        <v>138</v>
      </c>
      <c r="F39" s="13" t="s">
        <v>139</v>
      </c>
      <c r="G39" s="9" t="s">
        <v>83</v>
      </c>
      <c r="H39" s="9" t="s">
        <v>83</v>
      </c>
      <c r="I39" s="9" t="s">
        <v>83</v>
      </c>
      <c r="J39" s="9" t="s">
        <v>83</v>
      </c>
      <c r="K39" s="9" t="s">
        <v>83</v>
      </c>
      <c r="L39" s="9" t="s">
        <v>83</v>
      </c>
      <c r="M39" s="9" t="s">
        <v>83</v>
      </c>
      <c r="N39" s="9" t="s">
        <v>83</v>
      </c>
      <c r="O39" s="9" t="s">
        <v>83</v>
      </c>
      <c r="P39" s="9" t="s">
        <v>83</v>
      </c>
      <c r="Q39" s="9" t="s">
        <v>83</v>
      </c>
      <c r="R39" s="9" t="s">
        <v>83</v>
      </c>
      <c r="S39" s="9" t="s">
        <v>83</v>
      </c>
      <c r="T39" s="9" t="s">
        <v>83</v>
      </c>
    </row>
    <row r="40" spans="1:20" s="10" customFormat="1" ht="20.100000000000001" customHeight="1" x14ac:dyDescent="0.25">
      <c r="A40" s="11"/>
      <c r="B40" s="12"/>
      <c r="C40" s="12"/>
      <c r="D40" s="12"/>
      <c r="E40" s="12"/>
      <c r="F40" s="13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10" customFormat="1" ht="20.100000000000001" customHeight="1" x14ac:dyDescent="0.25">
      <c r="A41" s="11">
        <v>174</v>
      </c>
      <c r="B41" s="12" t="s">
        <v>140</v>
      </c>
      <c r="C41" s="12" t="s">
        <v>141</v>
      </c>
      <c r="D41" s="12" t="s">
        <v>142</v>
      </c>
      <c r="E41" s="12" t="s">
        <v>143</v>
      </c>
      <c r="F41" s="13" t="s">
        <v>38</v>
      </c>
      <c r="G41" s="9">
        <v>0</v>
      </c>
      <c r="H41" s="9">
        <v>6</v>
      </c>
      <c r="I41" s="9">
        <v>4</v>
      </c>
      <c r="J41" s="9">
        <v>0</v>
      </c>
      <c r="K41" s="9">
        <v>0</v>
      </c>
      <c r="L41" s="9">
        <v>1</v>
      </c>
      <c r="M41" s="9">
        <v>0</v>
      </c>
      <c r="N41" s="9">
        <v>1</v>
      </c>
      <c r="O41" s="9">
        <v>0</v>
      </c>
      <c r="P41" s="9">
        <v>1</v>
      </c>
      <c r="Q41" s="9">
        <v>0</v>
      </c>
      <c r="R41" s="9">
        <v>5</v>
      </c>
      <c r="S41" s="9">
        <f>SUM(G41:R41)</f>
        <v>18</v>
      </c>
      <c r="T41" s="9" t="s">
        <v>28</v>
      </c>
    </row>
    <row r="42" spans="1:20" s="10" customFormat="1" ht="20.100000000000001" customHeight="1" x14ac:dyDescent="0.25">
      <c r="A42" s="11">
        <v>2</v>
      </c>
      <c r="B42" s="12" t="s">
        <v>144</v>
      </c>
      <c r="C42" s="12" t="s">
        <v>145</v>
      </c>
      <c r="D42" s="12" t="s">
        <v>142</v>
      </c>
      <c r="E42" s="12" t="s">
        <v>146</v>
      </c>
      <c r="F42" s="13" t="s">
        <v>27</v>
      </c>
      <c r="G42" s="9">
        <v>4</v>
      </c>
      <c r="H42" s="9">
        <v>3</v>
      </c>
      <c r="I42" s="9">
        <v>3</v>
      </c>
      <c r="J42" s="9">
        <v>0</v>
      </c>
      <c r="K42" s="9">
        <v>0</v>
      </c>
      <c r="L42" s="9">
        <v>1</v>
      </c>
      <c r="M42" s="9">
        <v>0</v>
      </c>
      <c r="N42" s="9">
        <v>2</v>
      </c>
      <c r="O42" s="9">
        <v>5</v>
      </c>
      <c r="P42" s="9">
        <v>1</v>
      </c>
      <c r="Q42" s="9">
        <v>3</v>
      </c>
      <c r="R42" s="9">
        <v>0</v>
      </c>
      <c r="S42" s="9">
        <f>SUM(G42:R42)</f>
        <v>22</v>
      </c>
      <c r="T42" s="9" t="s">
        <v>33</v>
      </c>
    </row>
    <row r="43" spans="1:20" s="10" customFormat="1" ht="20.100000000000001" customHeight="1" x14ac:dyDescent="0.25">
      <c r="A43" s="11" t="s">
        <v>147</v>
      </c>
      <c r="B43" s="12" t="s">
        <v>148</v>
      </c>
      <c r="C43" s="12" t="s">
        <v>149</v>
      </c>
      <c r="D43" s="12" t="s">
        <v>142</v>
      </c>
      <c r="E43" s="12" t="s">
        <v>150</v>
      </c>
      <c r="F43" s="13" t="s">
        <v>151</v>
      </c>
      <c r="G43" s="9">
        <v>7</v>
      </c>
      <c r="H43" s="9">
        <v>15</v>
      </c>
      <c r="I43" s="9">
        <v>8</v>
      </c>
      <c r="J43" s="9">
        <v>2</v>
      </c>
      <c r="K43" s="9">
        <v>0</v>
      </c>
      <c r="L43" s="9">
        <v>6</v>
      </c>
      <c r="M43" s="9">
        <v>15</v>
      </c>
      <c r="N43" s="9">
        <v>8</v>
      </c>
      <c r="O43" s="9">
        <v>0</v>
      </c>
      <c r="P43" s="9">
        <v>6</v>
      </c>
      <c r="Q43" s="9">
        <v>5</v>
      </c>
      <c r="R43" s="9">
        <v>7</v>
      </c>
      <c r="S43" s="9">
        <f>SUM(G43:R43)</f>
        <v>79</v>
      </c>
      <c r="T43" s="9" t="s">
        <v>39</v>
      </c>
    </row>
    <row r="44" spans="1:20" s="10" customFormat="1" ht="20.100000000000001" customHeight="1" x14ac:dyDescent="0.25">
      <c r="A44" s="11"/>
      <c r="B44" s="12"/>
      <c r="C44" s="12"/>
      <c r="D44" s="12"/>
      <c r="E44" s="12"/>
      <c r="F44" s="1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s="10" customFormat="1" ht="20.100000000000001" customHeight="1" x14ac:dyDescent="0.25">
      <c r="A45" s="11">
        <v>1</v>
      </c>
      <c r="B45" s="12" t="s">
        <v>130</v>
      </c>
      <c r="C45" s="12" t="s">
        <v>152</v>
      </c>
      <c r="D45" s="12" t="s">
        <v>153</v>
      </c>
      <c r="E45" s="12" t="s">
        <v>154</v>
      </c>
      <c r="F45" s="13" t="s">
        <v>27</v>
      </c>
      <c r="G45" s="9">
        <v>2</v>
      </c>
      <c r="H45" s="9">
        <v>0</v>
      </c>
      <c r="I45" s="9">
        <v>0</v>
      </c>
      <c r="J45" s="9">
        <v>0</v>
      </c>
      <c r="K45" s="9">
        <v>5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f>SUM(G45:R45)</f>
        <v>7</v>
      </c>
      <c r="T45" s="9" t="s">
        <v>28</v>
      </c>
    </row>
    <row r="46" spans="1:20" s="10" customFormat="1" ht="20.100000000000001" customHeight="1" x14ac:dyDescent="0.25">
      <c r="A46" s="11">
        <v>303</v>
      </c>
      <c r="B46" s="12" t="s">
        <v>155</v>
      </c>
      <c r="C46" s="12" t="s">
        <v>156</v>
      </c>
      <c r="D46" s="12" t="s">
        <v>153</v>
      </c>
      <c r="E46" s="12" t="s">
        <v>157</v>
      </c>
      <c r="F46" s="13" t="s">
        <v>27</v>
      </c>
      <c r="G46" s="9">
        <v>3</v>
      </c>
      <c r="H46" s="9">
        <v>0</v>
      </c>
      <c r="I46" s="9">
        <v>0</v>
      </c>
      <c r="J46" s="9">
        <v>0</v>
      </c>
      <c r="K46" s="9">
        <v>6</v>
      </c>
      <c r="L46" s="9">
        <v>3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f>SUM(G46:R46)</f>
        <v>12</v>
      </c>
      <c r="T46" s="9" t="s">
        <v>33</v>
      </c>
    </row>
    <row r="47" spans="1:20" s="10" customFormat="1" ht="20.100000000000001" customHeight="1" x14ac:dyDescent="0.25">
      <c r="A47" s="11" t="s">
        <v>158</v>
      </c>
      <c r="B47" s="12" t="s">
        <v>159</v>
      </c>
      <c r="C47" s="12" t="s">
        <v>160</v>
      </c>
      <c r="D47" s="12" t="s">
        <v>153</v>
      </c>
      <c r="E47" s="12" t="s">
        <v>131</v>
      </c>
      <c r="F47" s="13" t="s">
        <v>27</v>
      </c>
      <c r="G47" s="9">
        <v>5</v>
      </c>
      <c r="H47" s="9">
        <v>5</v>
      </c>
      <c r="I47" s="9">
        <v>0</v>
      </c>
      <c r="J47" s="9">
        <v>0</v>
      </c>
      <c r="K47" s="9">
        <v>7</v>
      </c>
      <c r="L47" s="9">
        <v>2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f>SUM(G47:R47)</f>
        <v>19</v>
      </c>
      <c r="T47" s="9" t="s">
        <v>39</v>
      </c>
    </row>
    <row r="48" spans="1:20" s="10" customFormat="1" ht="20.100000000000001" customHeight="1" x14ac:dyDescent="0.25">
      <c r="A48" s="11">
        <v>15</v>
      </c>
      <c r="B48" s="12" t="s">
        <v>161</v>
      </c>
      <c r="C48" s="12" t="s">
        <v>145</v>
      </c>
      <c r="D48" s="12" t="s">
        <v>153</v>
      </c>
      <c r="E48" s="12" t="s">
        <v>154</v>
      </c>
      <c r="F48" s="13" t="s">
        <v>162</v>
      </c>
      <c r="G48" s="9">
        <v>5</v>
      </c>
      <c r="H48" s="9">
        <v>5</v>
      </c>
      <c r="I48" s="9">
        <v>5</v>
      </c>
      <c r="J48" s="9">
        <v>3</v>
      </c>
      <c r="K48" s="9">
        <v>11</v>
      </c>
      <c r="L48" s="9">
        <v>2</v>
      </c>
      <c r="M48" s="9">
        <v>0</v>
      </c>
      <c r="N48" s="9">
        <v>1</v>
      </c>
      <c r="O48" s="9">
        <v>0</v>
      </c>
      <c r="P48" s="9">
        <v>0</v>
      </c>
      <c r="Q48" s="9">
        <v>0</v>
      </c>
      <c r="R48" s="9">
        <v>0</v>
      </c>
      <c r="S48" s="9">
        <f>SUM(G48:R48)</f>
        <v>32</v>
      </c>
      <c r="T48" s="9" t="s">
        <v>44</v>
      </c>
    </row>
    <row r="49" spans="1:20" s="10" customFormat="1" ht="20.100000000000001" customHeight="1" x14ac:dyDescent="0.25">
      <c r="A49" s="11"/>
      <c r="B49" s="12"/>
      <c r="C49" s="12"/>
      <c r="D49" s="12"/>
      <c r="E49" s="12"/>
      <c r="F49" s="13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s="10" customFormat="1" ht="20.100000000000001" customHeight="1" x14ac:dyDescent="0.25">
      <c r="A50" s="11" t="s">
        <v>163</v>
      </c>
      <c r="B50" s="12" t="s">
        <v>164</v>
      </c>
      <c r="C50" s="12" t="s">
        <v>165</v>
      </c>
      <c r="D50" s="12" t="s">
        <v>166</v>
      </c>
      <c r="E50" s="12" t="s">
        <v>167</v>
      </c>
      <c r="F50" s="13" t="s">
        <v>27</v>
      </c>
      <c r="G50" s="9">
        <v>0</v>
      </c>
      <c r="H50" s="9">
        <v>1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3</v>
      </c>
      <c r="O50" s="9">
        <v>0</v>
      </c>
      <c r="P50" s="9">
        <v>5</v>
      </c>
      <c r="Q50" s="9">
        <v>0</v>
      </c>
      <c r="R50" s="9">
        <v>1</v>
      </c>
      <c r="S50" s="9">
        <f>SUM(G50:R50)</f>
        <v>10</v>
      </c>
      <c r="T50" s="9" t="s">
        <v>28</v>
      </c>
    </row>
    <row r="51" spans="1:20" s="10" customFormat="1" ht="20.100000000000001" customHeight="1" x14ac:dyDescent="0.25">
      <c r="A51" s="11" t="s">
        <v>168</v>
      </c>
      <c r="B51" s="12" t="s">
        <v>169</v>
      </c>
      <c r="C51" s="12" t="s">
        <v>135</v>
      </c>
      <c r="D51" s="12" t="s">
        <v>166</v>
      </c>
      <c r="E51" s="12" t="s">
        <v>47</v>
      </c>
      <c r="F51" s="13" t="s">
        <v>38</v>
      </c>
      <c r="G51" s="9">
        <v>10</v>
      </c>
      <c r="H51" s="9">
        <v>8</v>
      </c>
      <c r="I51" s="9">
        <v>2</v>
      </c>
      <c r="J51" s="9">
        <v>1</v>
      </c>
      <c r="K51" s="9">
        <v>0</v>
      </c>
      <c r="L51" s="9">
        <v>6</v>
      </c>
      <c r="M51" s="9">
        <v>6</v>
      </c>
      <c r="N51" s="9">
        <v>8</v>
      </c>
      <c r="O51" s="9">
        <v>0</v>
      </c>
      <c r="P51" s="9">
        <v>6</v>
      </c>
      <c r="Q51" s="9">
        <v>0</v>
      </c>
      <c r="R51" s="9">
        <v>3</v>
      </c>
      <c r="S51" s="9">
        <f>SUM(G51:R51)</f>
        <v>50</v>
      </c>
      <c r="T51" s="9" t="s">
        <v>33</v>
      </c>
    </row>
    <row r="52" spans="1:20" s="10" customFormat="1" ht="20.100000000000001" customHeight="1" x14ac:dyDescent="0.25">
      <c r="A52" s="11"/>
      <c r="B52" s="12"/>
      <c r="C52" s="12"/>
      <c r="D52" s="12"/>
      <c r="E52" s="12"/>
      <c r="F52" s="1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s="10" customFormat="1" ht="20.100000000000001" customHeight="1" x14ac:dyDescent="0.25">
      <c r="A53" s="11">
        <v>37</v>
      </c>
      <c r="B53" s="12" t="s">
        <v>170</v>
      </c>
      <c r="C53" s="12" t="s">
        <v>171</v>
      </c>
      <c r="D53" s="12" t="s">
        <v>172</v>
      </c>
      <c r="E53" s="12" t="s">
        <v>173</v>
      </c>
      <c r="F53" s="13" t="s">
        <v>27</v>
      </c>
      <c r="G53" s="9">
        <v>0</v>
      </c>
      <c r="H53" s="9">
        <v>0</v>
      </c>
      <c r="I53" s="9">
        <v>0</v>
      </c>
      <c r="J53" s="9">
        <v>1</v>
      </c>
      <c r="K53" s="9">
        <v>0</v>
      </c>
      <c r="L53" s="9">
        <v>0</v>
      </c>
      <c r="M53" s="9">
        <v>2</v>
      </c>
      <c r="N53" s="9">
        <v>2</v>
      </c>
      <c r="O53" s="9">
        <v>0</v>
      </c>
      <c r="P53" s="9">
        <v>2</v>
      </c>
      <c r="Q53" s="9">
        <v>0</v>
      </c>
      <c r="R53" s="9">
        <v>0</v>
      </c>
      <c r="S53" s="9">
        <f>SUM(G53:R53)</f>
        <v>7</v>
      </c>
      <c r="T53" s="9" t="s">
        <v>28</v>
      </c>
    </row>
    <row r="54" spans="1:20" s="10" customFormat="1" ht="20.100000000000001" customHeight="1" x14ac:dyDescent="0.25">
      <c r="A54" s="11" t="s">
        <v>174</v>
      </c>
      <c r="B54" s="12" t="s">
        <v>175</v>
      </c>
      <c r="C54" s="12" t="s">
        <v>176</v>
      </c>
      <c r="D54" s="12" t="s">
        <v>172</v>
      </c>
      <c r="E54" s="12" t="s">
        <v>177</v>
      </c>
      <c r="F54" s="13" t="s">
        <v>178</v>
      </c>
      <c r="G54" s="9">
        <v>1</v>
      </c>
      <c r="H54" s="9">
        <v>1</v>
      </c>
      <c r="I54" s="9">
        <v>1</v>
      </c>
      <c r="J54" s="9">
        <v>0</v>
      </c>
      <c r="K54" s="9">
        <v>0</v>
      </c>
      <c r="L54" s="9">
        <v>5</v>
      </c>
      <c r="M54" s="9">
        <v>1</v>
      </c>
      <c r="N54" s="9">
        <v>5</v>
      </c>
      <c r="O54" s="9">
        <v>0</v>
      </c>
      <c r="P54" s="9">
        <v>2</v>
      </c>
      <c r="Q54" s="9">
        <v>0</v>
      </c>
      <c r="R54" s="9">
        <v>0</v>
      </c>
      <c r="S54" s="9">
        <f>SUM(G54:R54)</f>
        <v>16</v>
      </c>
      <c r="T54" s="9" t="s">
        <v>33</v>
      </c>
    </row>
    <row r="55" spans="1:20" s="10" customFormat="1" ht="20.100000000000001" customHeight="1" x14ac:dyDescent="0.25">
      <c r="A55" s="11">
        <v>57</v>
      </c>
      <c r="B55" s="12" t="s">
        <v>179</v>
      </c>
      <c r="C55" s="12" t="s">
        <v>180</v>
      </c>
      <c r="D55" s="12" t="s">
        <v>172</v>
      </c>
      <c r="E55" s="12" t="s">
        <v>181</v>
      </c>
      <c r="F55" s="13" t="s">
        <v>27</v>
      </c>
      <c r="G55" s="9">
        <v>0</v>
      </c>
      <c r="H55" s="9">
        <v>7</v>
      </c>
      <c r="I55" s="9">
        <v>9</v>
      </c>
      <c r="J55" s="9">
        <v>0</v>
      </c>
      <c r="K55" s="9">
        <v>0</v>
      </c>
      <c r="L55" s="9">
        <v>1</v>
      </c>
      <c r="M55" s="9">
        <v>4</v>
      </c>
      <c r="N55" s="9">
        <v>5</v>
      </c>
      <c r="O55" s="9">
        <v>0</v>
      </c>
      <c r="P55" s="9">
        <v>1</v>
      </c>
      <c r="Q55" s="9">
        <v>0</v>
      </c>
      <c r="R55" s="9">
        <v>0</v>
      </c>
      <c r="S55" s="9">
        <f>SUM(G55:R55)</f>
        <v>27</v>
      </c>
      <c r="T55" s="9" t="s">
        <v>39</v>
      </c>
    </row>
    <row r="56" spans="1:20" s="10" customFormat="1" ht="20.100000000000001" customHeight="1" x14ac:dyDescent="0.25">
      <c r="A56" s="11"/>
      <c r="B56" s="12"/>
      <c r="C56" s="12"/>
      <c r="D56" s="12"/>
      <c r="E56" s="12"/>
      <c r="F56" s="13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s="10" customFormat="1" ht="20.100000000000001" customHeight="1" x14ac:dyDescent="0.25">
      <c r="A57" s="11">
        <v>14</v>
      </c>
      <c r="B57" s="12" t="s">
        <v>175</v>
      </c>
      <c r="C57" s="12" t="s">
        <v>182</v>
      </c>
      <c r="D57" s="12" t="s">
        <v>183</v>
      </c>
      <c r="E57" s="12" t="s">
        <v>184</v>
      </c>
      <c r="F57" s="13" t="s">
        <v>27</v>
      </c>
      <c r="G57" s="9">
        <v>6</v>
      </c>
      <c r="H57" s="9">
        <v>0</v>
      </c>
      <c r="I57" s="9">
        <v>3</v>
      </c>
      <c r="J57" s="9">
        <v>7</v>
      </c>
      <c r="K57" s="9">
        <v>3</v>
      </c>
      <c r="L57" s="9">
        <v>3</v>
      </c>
      <c r="M57" s="9">
        <v>1</v>
      </c>
      <c r="N57" s="9">
        <v>4</v>
      </c>
      <c r="O57" s="9">
        <v>0</v>
      </c>
      <c r="P57" s="9">
        <v>0</v>
      </c>
      <c r="Q57" s="9">
        <v>0</v>
      </c>
      <c r="R57" s="9">
        <v>0</v>
      </c>
      <c r="S57" s="9">
        <f>SUM(G57:R57)</f>
        <v>27</v>
      </c>
      <c r="T57" s="9" t="s">
        <v>28</v>
      </c>
    </row>
    <row r="58" spans="1:20" s="10" customFormat="1" ht="20.100000000000001" customHeight="1" x14ac:dyDescent="0.25">
      <c r="A58" s="11"/>
      <c r="B58" s="12"/>
      <c r="C58" s="12"/>
      <c r="D58" s="12"/>
      <c r="E58" s="12"/>
      <c r="F58" s="13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s="10" customFormat="1" ht="20.100000000000001" customHeight="1" x14ac:dyDescent="0.25">
      <c r="A59" s="11">
        <v>11</v>
      </c>
      <c r="B59" s="12" t="s">
        <v>185</v>
      </c>
      <c r="C59" s="12" t="s">
        <v>186</v>
      </c>
      <c r="D59" s="12" t="s">
        <v>187</v>
      </c>
      <c r="E59" s="12" t="s">
        <v>188</v>
      </c>
      <c r="F59" s="13" t="s">
        <v>27</v>
      </c>
      <c r="G59" s="9">
        <v>5</v>
      </c>
      <c r="H59" s="9">
        <v>6</v>
      </c>
      <c r="I59" s="9">
        <v>7</v>
      </c>
      <c r="J59" s="9">
        <v>5</v>
      </c>
      <c r="K59" s="9">
        <v>0</v>
      </c>
      <c r="L59" s="9">
        <v>5</v>
      </c>
      <c r="M59" s="9">
        <v>3</v>
      </c>
      <c r="N59" s="9">
        <v>5</v>
      </c>
      <c r="O59" s="9">
        <v>4</v>
      </c>
      <c r="P59" s="9">
        <v>9</v>
      </c>
      <c r="Q59" s="9">
        <v>11</v>
      </c>
      <c r="R59" s="9">
        <v>9</v>
      </c>
      <c r="S59" s="9">
        <f>SUM(G59:R59)</f>
        <v>69</v>
      </c>
      <c r="T59" s="9" t="s">
        <v>187</v>
      </c>
    </row>
    <row r="60" spans="1:20" s="10" customFormat="1" ht="20.100000000000001" customHeight="1" x14ac:dyDescent="0.25">
      <c r="A60" s="11"/>
      <c r="B60" s="12"/>
      <c r="C60" s="12"/>
      <c r="D60" s="12"/>
      <c r="E60" s="12"/>
      <c r="F60" s="13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s="10" customFormat="1" ht="20.100000000000001" customHeight="1" x14ac:dyDescent="0.25">
      <c r="A61" s="11" t="s">
        <v>189</v>
      </c>
      <c r="B61" s="12" t="s">
        <v>190</v>
      </c>
      <c r="C61" s="12" t="s">
        <v>191</v>
      </c>
      <c r="D61" s="12" t="s">
        <v>192</v>
      </c>
      <c r="E61" s="12" t="s">
        <v>70</v>
      </c>
      <c r="F61" s="13" t="s">
        <v>48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f t="shared" ref="S61:S69" si="2">SUM(G61:R61)</f>
        <v>0</v>
      </c>
      <c r="T61" s="9" t="s">
        <v>28</v>
      </c>
    </row>
    <row r="62" spans="1:20" s="10" customFormat="1" ht="20.100000000000001" customHeight="1" x14ac:dyDescent="0.25">
      <c r="A62" s="11">
        <v>109</v>
      </c>
      <c r="B62" s="12" t="s">
        <v>93</v>
      </c>
      <c r="C62" s="12" t="s">
        <v>193</v>
      </c>
      <c r="D62" s="12" t="s">
        <v>192</v>
      </c>
      <c r="E62" s="12" t="s">
        <v>194</v>
      </c>
      <c r="F62" s="13" t="s">
        <v>162</v>
      </c>
      <c r="G62" s="9">
        <v>0</v>
      </c>
      <c r="H62" s="9">
        <v>2</v>
      </c>
      <c r="I62" s="9">
        <v>0</v>
      </c>
      <c r="J62" s="9">
        <v>0</v>
      </c>
      <c r="K62" s="9">
        <v>1</v>
      </c>
      <c r="L62" s="9">
        <v>2</v>
      </c>
      <c r="M62" s="9">
        <v>0</v>
      </c>
      <c r="N62" s="9">
        <v>1</v>
      </c>
      <c r="O62" s="9">
        <v>0</v>
      </c>
      <c r="P62" s="9">
        <v>1</v>
      </c>
      <c r="Q62" s="9">
        <v>2</v>
      </c>
      <c r="R62" s="9">
        <v>1</v>
      </c>
      <c r="S62" s="9">
        <f t="shared" si="2"/>
        <v>10</v>
      </c>
      <c r="T62" s="9" t="s">
        <v>33</v>
      </c>
    </row>
    <row r="63" spans="1:20" s="10" customFormat="1" ht="20.100000000000001" customHeight="1" x14ac:dyDescent="0.25">
      <c r="A63" s="11">
        <v>356</v>
      </c>
      <c r="B63" s="12" t="s">
        <v>140</v>
      </c>
      <c r="C63" s="12" t="s">
        <v>195</v>
      </c>
      <c r="D63" s="12" t="s">
        <v>192</v>
      </c>
      <c r="E63" s="12" t="s">
        <v>196</v>
      </c>
      <c r="F63" s="13" t="s">
        <v>27</v>
      </c>
      <c r="G63" s="9">
        <v>1</v>
      </c>
      <c r="H63" s="9">
        <v>1</v>
      </c>
      <c r="I63" s="9">
        <v>6</v>
      </c>
      <c r="J63" s="9">
        <v>0</v>
      </c>
      <c r="K63" s="9">
        <v>0</v>
      </c>
      <c r="L63" s="9">
        <v>2</v>
      </c>
      <c r="M63" s="9">
        <v>0</v>
      </c>
      <c r="N63" s="9">
        <v>1</v>
      </c>
      <c r="O63" s="9">
        <v>0</v>
      </c>
      <c r="P63" s="9">
        <v>0</v>
      </c>
      <c r="Q63" s="9">
        <v>2</v>
      </c>
      <c r="R63" s="9">
        <v>3</v>
      </c>
      <c r="S63" s="9">
        <f t="shared" si="2"/>
        <v>16</v>
      </c>
      <c r="T63" s="9" t="s">
        <v>39</v>
      </c>
    </row>
    <row r="64" spans="1:20" s="10" customFormat="1" ht="20.100000000000001" customHeight="1" x14ac:dyDescent="0.25">
      <c r="A64" s="11" t="s">
        <v>197</v>
      </c>
      <c r="B64" s="12" t="s">
        <v>198</v>
      </c>
      <c r="C64" s="12" t="s">
        <v>199</v>
      </c>
      <c r="D64" s="12" t="s">
        <v>192</v>
      </c>
      <c r="E64" s="12" t="s">
        <v>200</v>
      </c>
      <c r="F64" s="13" t="s">
        <v>27</v>
      </c>
      <c r="G64" s="9">
        <v>0</v>
      </c>
      <c r="H64" s="9">
        <v>4</v>
      </c>
      <c r="I64" s="9">
        <v>0</v>
      </c>
      <c r="J64" s="9">
        <v>1</v>
      </c>
      <c r="K64" s="9">
        <v>0</v>
      </c>
      <c r="L64" s="9">
        <v>1</v>
      </c>
      <c r="M64" s="9">
        <v>0</v>
      </c>
      <c r="N64" s="9">
        <v>2</v>
      </c>
      <c r="O64" s="9">
        <v>0</v>
      </c>
      <c r="P64" s="9">
        <v>5</v>
      </c>
      <c r="Q64" s="9">
        <v>5</v>
      </c>
      <c r="R64" s="9">
        <v>0</v>
      </c>
      <c r="S64" s="9">
        <f t="shared" si="2"/>
        <v>18</v>
      </c>
      <c r="T64" s="9" t="s">
        <v>44</v>
      </c>
    </row>
    <row r="65" spans="1:20" s="10" customFormat="1" ht="20.100000000000001" customHeight="1" x14ac:dyDescent="0.25">
      <c r="A65" s="11">
        <v>43</v>
      </c>
      <c r="B65" s="12" t="s">
        <v>201</v>
      </c>
      <c r="C65" s="12" t="s">
        <v>202</v>
      </c>
      <c r="D65" s="12" t="s">
        <v>192</v>
      </c>
      <c r="E65" s="12" t="s">
        <v>203</v>
      </c>
      <c r="F65" s="13" t="s">
        <v>38</v>
      </c>
      <c r="G65" s="9">
        <v>1</v>
      </c>
      <c r="H65" s="9">
        <v>13</v>
      </c>
      <c r="I65" s="9">
        <v>4</v>
      </c>
      <c r="J65" s="9">
        <v>0</v>
      </c>
      <c r="K65" s="9">
        <v>0</v>
      </c>
      <c r="L65" s="9">
        <v>1</v>
      </c>
      <c r="M65" s="9">
        <v>0</v>
      </c>
      <c r="N65" s="9">
        <v>2</v>
      </c>
      <c r="O65" s="9">
        <v>0</v>
      </c>
      <c r="P65" s="9">
        <v>2</v>
      </c>
      <c r="Q65" s="9">
        <v>0</v>
      </c>
      <c r="R65" s="9">
        <v>1</v>
      </c>
      <c r="S65" s="9">
        <f t="shared" si="2"/>
        <v>24</v>
      </c>
      <c r="T65" s="9" t="s">
        <v>49</v>
      </c>
    </row>
    <row r="66" spans="1:20" s="10" customFormat="1" ht="20.100000000000001" customHeight="1" x14ac:dyDescent="0.25">
      <c r="A66" s="11">
        <v>49</v>
      </c>
      <c r="B66" s="12" t="s">
        <v>204</v>
      </c>
      <c r="C66" s="12" t="s">
        <v>165</v>
      </c>
      <c r="D66" s="12" t="s">
        <v>192</v>
      </c>
      <c r="E66" s="12" t="s">
        <v>167</v>
      </c>
      <c r="F66" s="13" t="s">
        <v>27</v>
      </c>
      <c r="G66" s="9">
        <v>2</v>
      </c>
      <c r="H66" s="9">
        <v>5</v>
      </c>
      <c r="I66" s="9">
        <v>7</v>
      </c>
      <c r="J66" s="9">
        <v>1</v>
      </c>
      <c r="K66" s="9">
        <v>0</v>
      </c>
      <c r="L66" s="9">
        <v>0</v>
      </c>
      <c r="M66" s="9">
        <v>1</v>
      </c>
      <c r="N66" s="9">
        <v>2</v>
      </c>
      <c r="O66" s="9">
        <v>0</v>
      </c>
      <c r="P66" s="9">
        <v>4</v>
      </c>
      <c r="Q66" s="9">
        <v>0</v>
      </c>
      <c r="R66" s="9">
        <v>6</v>
      </c>
      <c r="S66" s="9">
        <f t="shared" si="2"/>
        <v>28</v>
      </c>
      <c r="T66" s="9" t="s">
        <v>54</v>
      </c>
    </row>
    <row r="67" spans="1:20" s="10" customFormat="1" ht="20.100000000000001" customHeight="1" x14ac:dyDescent="0.25">
      <c r="A67" s="11" t="s">
        <v>205</v>
      </c>
      <c r="B67" s="12" t="s">
        <v>206</v>
      </c>
      <c r="C67" s="12" t="s">
        <v>207</v>
      </c>
      <c r="D67" s="12" t="s">
        <v>192</v>
      </c>
      <c r="E67" s="12" t="s">
        <v>208</v>
      </c>
      <c r="F67" s="13" t="s">
        <v>38</v>
      </c>
      <c r="G67" s="9">
        <v>2</v>
      </c>
      <c r="H67" s="9">
        <v>5</v>
      </c>
      <c r="I67" s="9">
        <v>7</v>
      </c>
      <c r="J67" s="9">
        <v>0</v>
      </c>
      <c r="K67" s="9">
        <v>0</v>
      </c>
      <c r="L67" s="9">
        <v>15</v>
      </c>
      <c r="M67" s="9">
        <v>8</v>
      </c>
      <c r="N67" s="9">
        <v>0</v>
      </c>
      <c r="O67" s="9">
        <v>0</v>
      </c>
      <c r="P67" s="9">
        <v>4</v>
      </c>
      <c r="Q67" s="9">
        <v>0</v>
      </c>
      <c r="R67" s="9">
        <v>4</v>
      </c>
      <c r="S67" s="9">
        <f t="shared" si="2"/>
        <v>45</v>
      </c>
      <c r="T67" s="9" t="s">
        <v>58</v>
      </c>
    </row>
    <row r="68" spans="1:20" s="10" customFormat="1" ht="20.100000000000001" customHeight="1" x14ac:dyDescent="0.25">
      <c r="A68" s="11" t="s">
        <v>209</v>
      </c>
      <c r="B68" s="12" t="s">
        <v>210</v>
      </c>
      <c r="C68" s="12" t="s">
        <v>74</v>
      </c>
      <c r="D68" s="12" t="s">
        <v>192</v>
      </c>
      <c r="E68" s="12" t="s">
        <v>211</v>
      </c>
      <c r="F68" s="13" t="s">
        <v>27</v>
      </c>
      <c r="G68" s="9">
        <v>8</v>
      </c>
      <c r="H68" s="9">
        <v>9</v>
      </c>
      <c r="I68" s="9">
        <v>4</v>
      </c>
      <c r="J68" s="9">
        <v>6</v>
      </c>
      <c r="K68" s="9">
        <v>0</v>
      </c>
      <c r="L68" s="9">
        <v>1</v>
      </c>
      <c r="M68" s="9">
        <v>8</v>
      </c>
      <c r="N68" s="9">
        <v>8</v>
      </c>
      <c r="O68" s="9">
        <v>6</v>
      </c>
      <c r="P68" s="9">
        <v>9</v>
      </c>
      <c r="Q68" s="9">
        <v>12</v>
      </c>
      <c r="R68" s="9">
        <v>9</v>
      </c>
      <c r="S68" s="9">
        <f t="shared" si="2"/>
        <v>80</v>
      </c>
      <c r="T68" s="9" t="s">
        <v>62</v>
      </c>
    </row>
    <row r="69" spans="1:20" s="10" customFormat="1" ht="20.100000000000001" customHeight="1" x14ac:dyDescent="0.25">
      <c r="A69" s="11">
        <v>78</v>
      </c>
      <c r="B69" s="12" t="s">
        <v>212</v>
      </c>
      <c r="C69" s="12" t="s">
        <v>213</v>
      </c>
      <c r="D69" s="12" t="s">
        <v>192</v>
      </c>
      <c r="E69" s="12" t="s">
        <v>87</v>
      </c>
      <c r="F69" s="13" t="s">
        <v>27</v>
      </c>
      <c r="G69" s="9">
        <v>9</v>
      </c>
      <c r="H69" s="9">
        <v>11</v>
      </c>
      <c r="I69" s="9">
        <v>11</v>
      </c>
      <c r="J69" s="9">
        <v>1</v>
      </c>
      <c r="K69" s="9">
        <v>0</v>
      </c>
      <c r="L69" s="9">
        <v>12</v>
      </c>
      <c r="M69" s="9">
        <v>11</v>
      </c>
      <c r="N69" s="9">
        <v>15</v>
      </c>
      <c r="O69" s="9">
        <v>0</v>
      </c>
      <c r="P69" s="9">
        <v>8</v>
      </c>
      <c r="Q69" s="9">
        <v>10</v>
      </c>
      <c r="R69" s="9">
        <v>11</v>
      </c>
      <c r="S69" s="9">
        <f t="shared" si="2"/>
        <v>99</v>
      </c>
      <c r="T69" s="9" t="s">
        <v>66</v>
      </c>
    </row>
    <row r="70" spans="1:20" s="10" customFormat="1" ht="20.100000000000001" customHeight="1" x14ac:dyDescent="0.25">
      <c r="A70" s="11" t="s">
        <v>214</v>
      </c>
      <c r="B70" s="12" t="s">
        <v>105</v>
      </c>
      <c r="C70" s="12" t="s">
        <v>215</v>
      </c>
      <c r="D70" s="12" t="s">
        <v>192</v>
      </c>
      <c r="E70" s="12" t="s">
        <v>216</v>
      </c>
      <c r="F70" s="13" t="s">
        <v>27</v>
      </c>
      <c r="G70" s="9" t="s">
        <v>83</v>
      </c>
      <c r="H70" s="9" t="s">
        <v>83</v>
      </c>
      <c r="I70" s="9" t="s">
        <v>83</v>
      </c>
      <c r="J70" s="9" t="s">
        <v>83</v>
      </c>
      <c r="K70" s="9" t="s">
        <v>83</v>
      </c>
      <c r="L70" s="9" t="s">
        <v>83</v>
      </c>
      <c r="M70" s="9" t="s">
        <v>83</v>
      </c>
      <c r="N70" s="9" t="s">
        <v>83</v>
      </c>
      <c r="O70" s="9" t="s">
        <v>83</v>
      </c>
      <c r="P70" s="9" t="s">
        <v>83</v>
      </c>
      <c r="Q70" s="9" t="s">
        <v>83</v>
      </c>
      <c r="R70" s="9" t="s">
        <v>83</v>
      </c>
      <c r="S70" s="9" t="s">
        <v>83</v>
      </c>
      <c r="T70" s="9" t="s">
        <v>83</v>
      </c>
    </row>
    <row r="71" spans="1:20" s="10" customFormat="1" ht="20.100000000000001" customHeight="1" x14ac:dyDescent="0.25">
      <c r="A71" s="11">
        <v>126</v>
      </c>
      <c r="B71" s="12" t="s">
        <v>217</v>
      </c>
      <c r="C71" s="12" t="s">
        <v>218</v>
      </c>
      <c r="D71" s="12" t="s">
        <v>192</v>
      </c>
      <c r="E71" s="12" t="s">
        <v>219</v>
      </c>
      <c r="F71" s="13" t="s">
        <v>27</v>
      </c>
      <c r="G71" s="9" t="s">
        <v>83</v>
      </c>
      <c r="H71" s="9" t="s">
        <v>83</v>
      </c>
      <c r="I71" s="9" t="s">
        <v>83</v>
      </c>
      <c r="J71" s="9" t="s">
        <v>83</v>
      </c>
      <c r="K71" s="9" t="s">
        <v>83</v>
      </c>
      <c r="L71" s="9" t="s">
        <v>83</v>
      </c>
      <c r="M71" s="9" t="s">
        <v>83</v>
      </c>
      <c r="N71" s="9" t="s">
        <v>83</v>
      </c>
      <c r="O71" s="9" t="s">
        <v>83</v>
      </c>
      <c r="P71" s="9" t="s">
        <v>83</v>
      </c>
      <c r="Q71" s="9" t="s">
        <v>83</v>
      </c>
      <c r="R71" s="9" t="s">
        <v>83</v>
      </c>
      <c r="S71" s="9" t="s">
        <v>83</v>
      </c>
      <c r="T71" s="9" t="s">
        <v>83</v>
      </c>
    </row>
    <row r="72" spans="1:20" s="10" customFormat="1" ht="20.100000000000001" customHeight="1" x14ac:dyDescent="0.25">
      <c r="A72" s="11"/>
      <c r="B72" s="12"/>
      <c r="C72" s="12"/>
      <c r="D72" s="12"/>
      <c r="E72" s="12"/>
      <c r="F72" s="13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s="10" customFormat="1" ht="20.100000000000001" customHeight="1" x14ac:dyDescent="0.25">
      <c r="A73" s="11" t="s">
        <v>220</v>
      </c>
      <c r="B73" s="12" t="s">
        <v>221</v>
      </c>
      <c r="C73" s="12" t="s">
        <v>222</v>
      </c>
      <c r="D73" s="12" t="s">
        <v>223</v>
      </c>
      <c r="E73" s="12" t="s">
        <v>224</v>
      </c>
      <c r="F73" s="13" t="s">
        <v>225</v>
      </c>
      <c r="G73" s="9">
        <v>3</v>
      </c>
      <c r="H73" s="9">
        <v>3</v>
      </c>
      <c r="I73" s="9">
        <v>10</v>
      </c>
      <c r="J73" s="9">
        <v>4</v>
      </c>
      <c r="K73" s="9">
        <v>6</v>
      </c>
      <c r="L73" s="9">
        <v>12</v>
      </c>
      <c r="M73" s="9">
        <v>15</v>
      </c>
      <c r="N73" s="9">
        <v>13</v>
      </c>
      <c r="O73" s="9">
        <v>0</v>
      </c>
      <c r="P73" s="9">
        <v>13</v>
      </c>
      <c r="Q73" s="9">
        <v>1</v>
      </c>
      <c r="R73" s="9">
        <v>5</v>
      </c>
      <c r="S73" s="9">
        <f>SUM(G73:R73)</f>
        <v>85</v>
      </c>
      <c r="T73" s="9" t="s">
        <v>28</v>
      </c>
    </row>
    <row r="74" spans="1:20" s="10" customFormat="1" ht="20.100000000000001" customHeight="1" x14ac:dyDescent="0.25">
      <c r="A74" s="11"/>
      <c r="B74" s="12"/>
      <c r="C74" s="12"/>
      <c r="D74" s="12"/>
      <c r="E74" s="12"/>
      <c r="F74" s="13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s="10" customFormat="1" ht="20.100000000000001" customHeight="1" x14ac:dyDescent="0.25">
      <c r="A75" s="11">
        <v>47</v>
      </c>
      <c r="B75" s="12" t="s">
        <v>226</v>
      </c>
      <c r="C75" s="12" t="s">
        <v>227</v>
      </c>
      <c r="D75" s="12" t="s">
        <v>228</v>
      </c>
      <c r="E75" s="12" t="s">
        <v>229</v>
      </c>
      <c r="F75" s="13" t="s">
        <v>38</v>
      </c>
      <c r="G75" s="9">
        <v>9</v>
      </c>
      <c r="H75" s="9">
        <v>6</v>
      </c>
      <c r="I75" s="9">
        <v>6</v>
      </c>
      <c r="J75" s="9">
        <v>0</v>
      </c>
      <c r="K75" s="9">
        <v>0</v>
      </c>
      <c r="L75" s="9">
        <v>3</v>
      </c>
      <c r="M75" s="9">
        <v>1</v>
      </c>
      <c r="N75" s="9">
        <v>4</v>
      </c>
      <c r="O75" s="9">
        <v>0</v>
      </c>
      <c r="P75" s="9">
        <v>10</v>
      </c>
      <c r="Q75" s="9">
        <v>9</v>
      </c>
      <c r="R75" s="9">
        <v>9</v>
      </c>
      <c r="S75" s="9">
        <f>SUM(G75:R75)</f>
        <v>57</v>
      </c>
      <c r="T75" s="9" t="s">
        <v>28</v>
      </c>
    </row>
    <row r="76" spans="1:20" s="10" customFormat="1" ht="20.100000000000001" customHeight="1" x14ac:dyDescent="0.25">
      <c r="A76" s="11">
        <v>402</v>
      </c>
      <c r="B76" s="12" t="s">
        <v>231</v>
      </c>
      <c r="C76" s="12" t="s">
        <v>232</v>
      </c>
      <c r="D76" s="12" t="s">
        <v>228</v>
      </c>
      <c r="E76" s="12" t="s">
        <v>224</v>
      </c>
      <c r="F76" s="13" t="s">
        <v>27</v>
      </c>
      <c r="G76" s="9">
        <v>11</v>
      </c>
      <c r="H76" s="9">
        <v>15</v>
      </c>
      <c r="I76" s="9">
        <v>15</v>
      </c>
      <c r="J76" s="9">
        <v>4</v>
      </c>
      <c r="K76" s="9">
        <v>0</v>
      </c>
      <c r="L76" s="9">
        <v>6</v>
      </c>
      <c r="M76" s="9">
        <v>15</v>
      </c>
      <c r="N76" s="9">
        <v>6</v>
      </c>
      <c r="O76" s="9">
        <v>0</v>
      </c>
      <c r="P76" s="9">
        <v>7</v>
      </c>
      <c r="Q76" s="9">
        <v>6</v>
      </c>
      <c r="R76" s="9">
        <v>7</v>
      </c>
      <c r="S76" s="9">
        <f>SUM(G76:R76)</f>
        <v>92</v>
      </c>
      <c r="T76" s="9" t="s">
        <v>33</v>
      </c>
    </row>
    <row r="77" spans="1:20" s="10" customFormat="1" ht="20.100000000000001" customHeight="1" x14ac:dyDescent="0.25">
      <c r="A77" s="11">
        <v>93</v>
      </c>
      <c r="B77" s="12" t="s">
        <v>68</v>
      </c>
      <c r="C77" s="12" t="s">
        <v>105</v>
      </c>
      <c r="D77" s="12" t="s">
        <v>228</v>
      </c>
      <c r="E77" s="12" t="s">
        <v>230</v>
      </c>
      <c r="F77" s="13" t="s">
        <v>38</v>
      </c>
      <c r="G77" s="9" t="s">
        <v>83</v>
      </c>
      <c r="H77" s="9" t="s">
        <v>83</v>
      </c>
      <c r="I77" s="9" t="s">
        <v>83</v>
      </c>
      <c r="J77" s="9" t="s">
        <v>83</v>
      </c>
      <c r="K77" s="9" t="s">
        <v>83</v>
      </c>
      <c r="L77" s="9" t="s">
        <v>83</v>
      </c>
      <c r="M77" s="9" t="s">
        <v>83</v>
      </c>
      <c r="N77" s="9" t="s">
        <v>83</v>
      </c>
      <c r="O77" s="9" t="s">
        <v>83</v>
      </c>
      <c r="P77" s="9" t="s">
        <v>83</v>
      </c>
      <c r="Q77" s="9" t="s">
        <v>83</v>
      </c>
      <c r="R77" s="9" t="s">
        <v>83</v>
      </c>
      <c r="S77" s="9" t="s">
        <v>83</v>
      </c>
      <c r="T77" s="9" t="s">
        <v>83</v>
      </c>
    </row>
  </sheetData>
  <mergeCells count="4">
    <mergeCell ref="A1:F1"/>
    <mergeCell ref="A2:F2"/>
    <mergeCell ref="A3:F3"/>
    <mergeCell ref="B5:C5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2021-07-25T19:12:51Z</dcterms:created>
  <dcterms:modified xsi:type="dcterms:W3CDTF">2021-07-26T08:15:57Z</dcterms:modified>
</cp:coreProperties>
</file>